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defaultThemeVersion="124226"/>
  <xr:revisionPtr revIDLastSave="0" documentId="13_ncr:1_{F5A1FA01-2201-41AD-92BF-345D197531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تعاریف" sheetId="33" r:id="rId1"/>
    <sheet name="1" sheetId="11" r:id="rId2"/>
    <sheet name="2" sheetId="27" r:id="rId3"/>
    <sheet name="3" sheetId="28" r:id="rId4"/>
    <sheet name="4" sheetId="29" r:id="rId5"/>
    <sheet name="5" sheetId="30" r:id="rId6"/>
    <sheet name="6" sheetId="31" r:id="rId7"/>
    <sheet name="7" sheetId="32" r:id="rId8"/>
  </sheets>
  <definedNames>
    <definedName name="_xlnm._FilterDatabase" localSheetId="2" hidden="1">'2'!#REF!</definedName>
    <definedName name="_xlnm._FilterDatabase" localSheetId="3" hidden="1">'3'!#REF!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1" l="1"/>
  <c r="C18" i="31"/>
  <c r="C27" i="30"/>
  <c r="C26" i="29"/>
  <c r="C20" i="28"/>
  <c r="C45" i="27"/>
  <c r="I8" i="27"/>
  <c r="J8" i="27"/>
  <c r="K8" i="27"/>
  <c r="I4" i="31" l="1"/>
  <c r="J4" i="31"/>
  <c r="K4" i="31"/>
  <c r="I5" i="31"/>
  <c r="J5" i="31"/>
  <c r="K5" i="31"/>
  <c r="I6" i="31"/>
  <c r="J6" i="31"/>
  <c r="K6" i="31"/>
  <c r="I7" i="31"/>
  <c r="J7" i="31"/>
  <c r="K7" i="31"/>
  <c r="I8" i="31"/>
  <c r="J8" i="31"/>
  <c r="K8" i="31"/>
  <c r="I9" i="31"/>
  <c r="J9" i="31"/>
  <c r="K9" i="31"/>
  <c r="I10" i="31"/>
  <c r="J10" i="31"/>
  <c r="K10" i="31"/>
  <c r="I11" i="31"/>
  <c r="J11" i="31"/>
  <c r="K11" i="31"/>
  <c r="I12" i="31"/>
  <c r="J12" i="31"/>
  <c r="K12" i="31"/>
  <c r="I13" i="31"/>
  <c r="J13" i="31"/>
  <c r="K13" i="31"/>
  <c r="I14" i="31"/>
  <c r="J14" i="31"/>
  <c r="K14" i="31"/>
  <c r="I15" i="31"/>
  <c r="J15" i="31"/>
  <c r="K15" i="31"/>
  <c r="I16" i="31"/>
  <c r="J16" i="31"/>
  <c r="K16" i="31"/>
  <c r="I17" i="31"/>
  <c r="J17" i="31"/>
  <c r="K17" i="31"/>
  <c r="D18" i="31"/>
  <c r="E18" i="31"/>
  <c r="F18" i="31"/>
  <c r="I18" i="31" s="1"/>
  <c r="G18" i="31"/>
  <c r="H18" i="31"/>
  <c r="K18" i="31" l="1"/>
  <c r="J18" i="31"/>
  <c r="I11" i="32" l="1"/>
  <c r="J11" i="32"/>
  <c r="K11" i="32"/>
  <c r="I4" i="27"/>
  <c r="J4" i="27"/>
  <c r="K4" i="27"/>
  <c r="I5" i="27"/>
  <c r="J5" i="27"/>
  <c r="K5" i="27"/>
  <c r="I6" i="27"/>
  <c r="J6" i="27"/>
  <c r="K6" i="27"/>
  <c r="I7" i="27"/>
  <c r="J7" i="27"/>
  <c r="K7" i="27"/>
  <c r="I9" i="27"/>
  <c r="J9" i="27"/>
  <c r="K9" i="27"/>
  <c r="I10" i="27"/>
  <c r="J10" i="27"/>
  <c r="K10" i="27"/>
  <c r="I11" i="27"/>
  <c r="J11" i="27"/>
  <c r="K11" i="27"/>
  <c r="I12" i="27"/>
  <c r="J12" i="27"/>
  <c r="K12" i="27"/>
  <c r="I13" i="27"/>
  <c r="J13" i="27"/>
  <c r="K13" i="27"/>
  <c r="I14" i="27"/>
  <c r="J14" i="27"/>
  <c r="K14" i="27"/>
  <c r="I15" i="27"/>
  <c r="J15" i="27"/>
  <c r="K15" i="27"/>
  <c r="I16" i="27"/>
  <c r="J16" i="27"/>
  <c r="K16" i="27"/>
  <c r="I17" i="27"/>
  <c r="J17" i="27"/>
  <c r="K17" i="27"/>
  <c r="I18" i="27"/>
  <c r="J18" i="27"/>
  <c r="K18" i="27"/>
  <c r="I19" i="27"/>
  <c r="J19" i="27"/>
  <c r="K19" i="27"/>
  <c r="I20" i="27"/>
  <c r="J20" i="27"/>
  <c r="K20" i="27"/>
  <c r="I21" i="27"/>
  <c r="J21" i="27"/>
  <c r="K21" i="27"/>
  <c r="I22" i="27"/>
  <c r="J22" i="27"/>
  <c r="K22" i="27"/>
  <c r="I23" i="27"/>
  <c r="J23" i="27"/>
  <c r="K23" i="27"/>
  <c r="I24" i="27"/>
  <c r="J24" i="27"/>
  <c r="K24" i="27"/>
  <c r="I25" i="27"/>
  <c r="J25" i="27"/>
  <c r="K25" i="27"/>
  <c r="I26" i="27"/>
  <c r="J26" i="27"/>
  <c r="K26" i="27"/>
  <c r="I27" i="27"/>
  <c r="J27" i="27"/>
  <c r="K27" i="27"/>
  <c r="I28" i="27"/>
  <c r="J28" i="27"/>
  <c r="K28" i="27"/>
  <c r="I29" i="27"/>
  <c r="J29" i="27"/>
  <c r="K29" i="27"/>
  <c r="J30" i="27"/>
  <c r="K30" i="27"/>
  <c r="J31" i="27"/>
  <c r="K31" i="27"/>
  <c r="I32" i="27"/>
  <c r="J32" i="27"/>
  <c r="K32" i="27"/>
  <c r="I33" i="27"/>
  <c r="J33" i="27"/>
  <c r="K33" i="27"/>
  <c r="I34" i="27"/>
  <c r="J34" i="27"/>
  <c r="K34" i="27"/>
  <c r="I35" i="27"/>
  <c r="J35" i="27"/>
  <c r="K35" i="27"/>
  <c r="I36" i="27"/>
  <c r="J36" i="27"/>
  <c r="K36" i="27"/>
  <c r="I37" i="27"/>
  <c r="J37" i="27"/>
  <c r="K37" i="27"/>
  <c r="I38" i="27"/>
  <c r="J38" i="27"/>
  <c r="K38" i="27"/>
  <c r="I39" i="27"/>
  <c r="J39" i="27"/>
  <c r="K39" i="27"/>
  <c r="I40" i="27"/>
  <c r="J40" i="27"/>
  <c r="K40" i="27"/>
  <c r="I41" i="27"/>
  <c r="J41" i="27"/>
  <c r="K41" i="27"/>
  <c r="I42" i="27"/>
  <c r="J42" i="27"/>
  <c r="K42" i="27"/>
  <c r="I43" i="27"/>
  <c r="J43" i="27"/>
  <c r="K43" i="27"/>
  <c r="I44" i="27"/>
  <c r="J44" i="27"/>
  <c r="K44" i="27"/>
  <c r="I4" i="28"/>
  <c r="J4" i="28"/>
  <c r="K4" i="28"/>
  <c r="I5" i="28"/>
  <c r="J5" i="28"/>
  <c r="K5" i="28"/>
  <c r="I6" i="28"/>
  <c r="J6" i="28"/>
  <c r="K6" i="28"/>
  <c r="I7" i="28"/>
  <c r="J7" i="28"/>
  <c r="K7" i="28"/>
  <c r="I8" i="28"/>
  <c r="J8" i="28"/>
  <c r="K8" i="28"/>
  <c r="I9" i="28"/>
  <c r="J9" i="28"/>
  <c r="K9" i="28"/>
  <c r="I10" i="28"/>
  <c r="J10" i="28"/>
  <c r="K10" i="28"/>
  <c r="I11" i="28"/>
  <c r="J11" i="28"/>
  <c r="K11" i="28"/>
  <c r="I12" i="28"/>
  <c r="J12" i="28"/>
  <c r="K12" i="28"/>
  <c r="I13" i="28"/>
  <c r="J13" i="28"/>
  <c r="K13" i="28"/>
  <c r="I14" i="28"/>
  <c r="J14" i="28"/>
  <c r="K14" i="28"/>
  <c r="I15" i="28"/>
  <c r="J15" i="28"/>
  <c r="K15" i="28"/>
  <c r="I16" i="28"/>
  <c r="J16" i="28"/>
  <c r="K16" i="28"/>
  <c r="I17" i="28"/>
  <c r="J17" i="28"/>
  <c r="K17" i="28"/>
  <c r="I18" i="28"/>
  <c r="J18" i="28"/>
  <c r="K18" i="28"/>
  <c r="I19" i="28"/>
  <c r="J19" i="28"/>
  <c r="K19" i="28"/>
  <c r="J5" i="11" l="1"/>
  <c r="J6" i="11"/>
  <c r="J7" i="11"/>
  <c r="J8" i="11"/>
  <c r="J9" i="11"/>
  <c r="J10" i="11"/>
  <c r="I5" i="11"/>
  <c r="I6" i="11"/>
  <c r="I7" i="11"/>
  <c r="I8" i="11"/>
  <c r="I9" i="11"/>
  <c r="I10" i="11"/>
  <c r="I4" i="11"/>
  <c r="H5" i="11"/>
  <c r="H6" i="11"/>
  <c r="H7" i="11"/>
  <c r="H8" i="11"/>
  <c r="H9" i="11"/>
  <c r="H10" i="11"/>
  <c r="H4" i="11"/>
  <c r="D14" i="32" l="1"/>
  <c r="E14" i="32"/>
  <c r="F14" i="32"/>
  <c r="G14" i="32"/>
  <c r="H14" i="32"/>
  <c r="C14" i="32"/>
  <c r="I5" i="32"/>
  <c r="J5" i="32"/>
  <c r="K5" i="32"/>
  <c r="I6" i="32"/>
  <c r="J6" i="32"/>
  <c r="K6" i="32"/>
  <c r="I7" i="32"/>
  <c r="J7" i="32"/>
  <c r="K7" i="32"/>
  <c r="I8" i="32"/>
  <c r="J8" i="32"/>
  <c r="K8" i="32"/>
  <c r="I9" i="32"/>
  <c r="J9" i="32"/>
  <c r="K9" i="32"/>
  <c r="I10" i="32"/>
  <c r="J10" i="32"/>
  <c r="K10" i="32"/>
  <c r="I12" i="32"/>
  <c r="J12" i="32"/>
  <c r="K12" i="32"/>
  <c r="I13" i="32"/>
  <c r="K13" i="32"/>
  <c r="J4" i="32"/>
  <c r="K4" i="32"/>
  <c r="I4" i="32"/>
  <c r="D27" i="30"/>
  <c r="E27" i="30"/>
  <c r="K27" i="30" s="1"/>
  <c r="F27" i="30"/>
  <c r="I27" i="30" s="1"/>
  <c r="G27" i="30"/>
  <c r="H27" i="30"/>
  <c r="I5" i="30"/>
  <c r="J5" i="30"/>
  <c r="K5" i="30"/>
  <c r="I6" i="30"/>
  <c r="J6" i="30"/>
  <c r="K6" i="30"/>
  <c r="I7" i="30"/>
  <c r="J7" i="30"/>
  <c r="K7" i="30"/>
  <c r="I8" i="30"/>
  <c r="J8" i="30"/>
  <c r="K8" i="30"/>
  <c r="I9" i="30"/>
  <c r="J9" i="30"/>
  <c r="K9" i="30"/>
  <c r="I10" i="30"/>
  <c r="J10" i="30"/>
  <c r="K10" i="30"/>
  <c r="I11" i="30"/>
  <c r="J11" i="30"/>
  <c r="K11" i="30"/>
  <c r="I12" i="30"/>
  <c r="J12" i="30"/>
  <c r="K12" i="30"/>
  <c r="I13" i="30"/>
  <c r="J13" i="30"/>
  <c r="K13" i="30"/>
  <c r="I14" i="30"/>
  <c r="J14" i="30"/>
  <c r="K14" i="30"/>
  <c r="I15" i="30"/>
  <c r="J15" i="30"/>
  <c r="K15" i="30"/>
  <c r="I16" i="30"/>
  <c r="J16" i="30"/>
  <c r="K16" i="30"/>
  <c r="I17" i="30"/>
  <c r="J17" i="30"/>
  <c r="K17" i="30"/>
  <c r="I18" i="30"/>
  <c r="J18" i="30"/>
  <c r="K18" i="30"/>
  <c r="I19" i="30"/>
  <c r="J19" i="30"/>
  <c r="K19" i="30"/>
  <c r="I20" i="30"/>
  <c r="J20" i="30"/>
  <c r="K20" i="30"/>
  <c r="I21" i="30"/>
  <c r="J21" i="30"/>
  <c r="K21" i="30"/>
  <c r="I22" i="30"/>
  <c r="J22" i="30"/>
  <c r="K22" i="30"/>
  <c r="I23" i="30"/>
  <c r="J23" i="30"/>
  <c r="K23" i="30"/>
  <c r="I24" i="30"/>
  <c r="J24" i="30"/>
  <c r="K24" i="30"/>
  <c r="I25" i="30"/>
  <c r="J25" i="30"/>
  <c r="K25" i="30"/>
  <c r="I26" i="30"/>
  <c r="J26" i="30"/>
  <c r="K26" i="30"/>
  <c r="J4" i="30"/>
  <c r="K4" i="30"/>
  <c r="I4" i="30"/>
  <c r="D26" i="29"/>
  <c r="E26" i="29"/>
  <c r="F26" i="29"/>
  <c r="G26" i="29"/>
  <c r="H26" i="29"/>
  <c r="I5" i="29"/>
  <c r="J5" i="29"/>
  <c r="K5" i="29"/>
  <c r="I6" i="29"/>
  <c r="J6" i="29"/>
  <c r="K6" i="29"/>
  <c r="I7" i="29"/>
  <c r="J7" i="29"/>
  <c r="K7" i="29"/>
  <c r="I8" i="29"/>
  <c r="J8" i="29"/>
  <c r="K8" i="29"/>
  <c r="I9" i="29"/>
  <c r="J9" i="29"/>
  <c r="K9" i="29"/>
  <c r="I10" i="29"/>
  <c r="J10" i="29"/>
  <c r="K10" i="29"/>
  <c r="I11" i="29"/>
  <c r="J11" i="29"/>
  <c r="K11" i="29"/>
  <c r="I12" i="29"/>
  <c r="J12" i="29"/>
  <c r="K12" i="29"/>
  <c r="I13" i="29"/>
  <c r="J13" i="29"/>
  <c r="K13" i="29"/>
  <c r="I14" i="29"/>
  <c r="J14" i="29"/>
  <c r="K14" i="29"/>
  <c r="I15" i="29"/>
  <c r="J15" i="29"/>
  <c r="K15" i="29"/>
  <c r="I16" i="29"/>
  <c r="J16" i="29"/>
  <c r="K16" i="29"/>
  <c r="I17" i="29"/>
  <c r="J17" i="29"/>
  <c r="K17" i="29"/>
  <c r="I18" i="29"/>
  <c r="J18" i="29"/>
  <c r="K18" i="29"/>
  <c r="I19" i="29"/>
  <c r="J19" i="29"/>
  <c r="K19" i="29"/>
  <c r="I20" i="29"/>
  <c r="J20" i="29"/>
  <c r="K20" i="29"/>
  <c r="I21" i="29"/>
  <c r="J21" i="29"/>
  <c r="K21" i="29"/>
  <c r="I22" i="29"/>
  <c r="J22" i="29"/>
  <c r="K22" i="29"/>
  <c r="I23" i="29"/>
  <c r="J23" i="29"/>
  <c r="K23" i="29"/>
  <c r="I24" i="29"/>
  <c r="J24" i="29"/>
  <c r="K24" i="29"/>
  <c r="I25" i="29"/>
  <c r="J25" i="29"/>
  <c r="K25" i="29"/>
  <c r="J4" i="29"/>
  <c r="K4" i="29"/>
  <c r="I4" i="29"/>
  <c r="D20" i="28"/>
  <c r="E20" i="28"/>
  <c r="F20" i="28"/>
  <c r="I20" i="28" s="1"/>
  <c r="G20" i="28"/>
  <c r="H20" i="28"/>
  <c r="D45" i="27"/>
  <c r="E45" i="27"/>
  <c r="F45" i="27"/>
  <c r="G45" i="27"/>
  <c r="H45" i="27"/>
  <c r="K26" i="29" l="1"/>
  <c r="J26" i="29"/>
  <c r="J27" i="30"/>
  <c r="I45" i="27"/>
  <c r="I14" i="32"/>
  <c r="K14" i="32"/>
  <c r="J14" i="32"/>
  <c r="I26" i="29"/>
  <c r="K45" i="27"/>
  <c r="J45" i="27"/>
  <c r="K20" i="28"/>
  <c r="J20" i="28"/>
</calcChain>
</file>

<file path=xl/sharedStrings.xml><?xml version="1.0" encoding="utf-8"?>
<sst xmlns="http://schemas.openxmlformats.org/spreadsheetml/2006/main" count="248" uniqueCount="152">
  <si>
    <t>جمع</t>
  </si>
  <si>
    <t>دامپزشكي</t>
  </si>
  <si>
    <t>علوم انساني</t>
  </si>
  <si>
    <t>علوم پايه</t>
  </si>
  <si>
    <t>فني ومهندسي</t>
  </si>
  <si>
    <t>كشاورزي</t>
  </si>
  <si>
    <t>هنر</t>
  </si>
  <si>
    <t>گروه امتحاني</t>
  </si>
  <si>
    <t>شركت كننده</t>
  </si>
  <si>
    <t>زن</t>
  </si>
  <si>
    <t>مرد</t>
  </si>
  <si>
    <t>پذيرفته شده</t>
  </si>
  <si>
    <t>درصد قبولي</t>
  </si>
  <si>
    <t>زيست شناسي دريا</t>
  </si>
  <si>
    <t>اقيانوس شناسي فيزيكي</t>
  </si>
  <si>
    <t>مهندسي معدن</t>
  </si>
  <si>
    <t>مهندسي نفت</t>
  </si>
  <si>
    <t>ترويج واموزش كشاورزي</t>
  </si>
  <si>
    <t>مهندسي مكانيك بيوسيستم</t>
  </si>
  <si>
    <t>کدرشته امتحانی</t>
  </si>
  <si>
    <t>علوم زمين</t>
  </si>
  <si>
    <t>امار</t>
  </si>
  <si>
    <t>زيست شناسي گياهي</t>
  </si>
  <si>
    <t>زيست شناسي جانوري</t>
  </si>
  <si>
    <t>علوم شناختي</t>
  </si>
  <si>
    <t>مهندسي شيمي -بيوتكنولوژي وداروسازي</t>
  </si>
  <si>
    <t>علوم ومهندسي باغباني</t>
  </si>
  <si>
    <t>مديريت وكنترل بيابان</t>
  </si>
  <si>
    <t xml:space="preserve">زن </t>
  </si>
  <si>
    <t>زبان هاي باستاني ايران</t>
  </si>
  <si>
    <t>بهداشت وكنترل كيفي موادغذايي</t>
  </si>
  <si>
    <t>بيوشيمي باليني</t>
  </si>
  <si>
    <t>سم شناسي</t>
  </si>
  <si>
    <t>انگل شناسي</t>
  </si>
  <si>
    <t>سنجش ازدوروسيستم اطلاعات جغرافيايي</t>
  </si>
  <si>
    <t>محيطزيست</t>
  </si>
  <si>
    <t>ايران شناسي</t>
  </si>
  <si>
    <t>مهندسي هوافضا</t>
  </si>
  <si>
    <t>مهندسي بازرسي فني</t>
  </si>
  <si>
    <t>ايمني -بهداشت ومحيطزيست</t>
  </si>
  <si>
    <t>علوم دام وطيور</t>
  </si>
  <si>
    <t>مهندسي مكانيزاسيون كشاورزي</t>
  </si>
  <si>
    <t>اكوهيدرولوژي</t>
  </si>
  <si>
    <t>مديريت كشاورزي</t>
  </si>
  <si>
    <t>علوم جغرافيايي</t>
  </si>
  <si>
    <t>علوم تربيتي</t>
  </si>
  <si>
    <t>زبان فرانسه</t>
  </si>
  <si>
    <t>زبان الماني</t>
  </si>
  <si>
    <t>حسابداري</t>
  </si>
  <si>
    <t>مهندسي برق</t>
  </si>
  <si>
    <t>مهندسي شيمي</t>
  </si>
  <si>
    <t>مهندسي مكانيك</t>
  </si>
  <si>
    <t>شيمي</t>
  </si>
  <si>
    <t>تاريخ وفلسفه علم</t>
  </si>
  <si>
    <t>علوم ومهندسي مرتع وابخيزداري</t>
  </si>
  <si>
    <t>طراحي شهري</t>
  </si>
  <si>
    <t>علوم ورزشي</t>
  </si>
  <si>
    <t>تاريخ</t>
  </si>
  <si>
    <t>زبان شناسي</t>
  </si>
  <si>
    <t>فلسفه</t>
  </si>
  <si>
    <t>علم اطلاعات ودانش شناسي</t>
  </si>
  <si>
    <t>اموزش زبان ژاپني</t>
  </si>
  <si>
    <t>علوم سياسي وروابطبين الملل</t>
  </si>
  <si>
    <t>روان شناسي</t>
  </si>
  <si>
    <t>-</t>
  </si>
  <si>
    <t>فيزيك</t>
  </si>
  <si>
    <t>فوتونيك</t>
  </si>
  <si>
    <t>زيست شناسي سلولي ومولكولي</t>
  </si>
  <si>
    <t>رياضي</t>
  </si>
  <si>
    <t>علوم ومهندسي جنگل</t>
  </si>
  <si>
    <t>مديريت حاصلخيزي -زيست فناوري ومنابع خاك</t>
  </si>
  <si>
    <t>علوم ومهندسي محيطزيست</t>
  </si>
  <si>
    <t>بيوتكنولوژي كشاورزي</t>
  </si>
  <si>
    <t>هنرهاي پژوهشي وصنايع دستي</t>
  </si>
  <si>
    <t>هنرهاي ساخت ومعماري</t>
  </si>
  <si>
    <t>طراحي پارچه ولباس</t>
  </si>
  <si>
    <t>قارچ شناسي دامپزشكي</t>
  </si>
  <si>
    <t>بافت شناسي دامپزشكي</t>
  </si>
  <si>
    <t>پيشگيري بيماري هاي دامي</t>
  </si>
  <si>
    <t>اديان وعرفان وتاريخ فرهنگ وتمدن اسلامي</t>
  </si>
  <si>
    <t>حقوق</t>
  </si>
  <si>
    <t>مديريت دريايي</t>
  </si>
  <si>
    <t>علوم كامپيوتر</t>
  </si>
  <si>
    <t>علوم محيطزيست</t>
  </si>
  <si>
    <t>نانوفناوري -نانومواد</t>
  </si>
  <si>
    <t>اقتصادكشاورزي</t>
  </si>
  <si>
    <t>توسعه روستايي</t>
  </si>
  <si>
    <t>هنرهاي نمايشي وسينما</t>
  </si>
  <si>
    <t>هنرهاي تصويري وطراحي</t>
  </si>
  <si>
    <t>هنرهاي موسيقي</t>
  </si>
  <si>
    <t>طراحي صنعتي</t>
  </si>
  <si>
    <t>معماري منظر</t>
  </si>
  <si>
    <t>ايمني شناسي دامپزشكي</t>
  </si>
  <si>
    <t>زبان وادبيات فارسي</t>
  </si>
  <si>
    <t>فلسفه وكلام اسلامي</t>
  </si>
  <si>
    <t>مدرسي معارف اسلامي</t>
  </si>
  <si>
    <t>زبان عربي</t>
  </si>
  <si>
    <t>علوم اقتصادي</t>
  </si>
  <si>
    <t>علوم اجتماعي</t>
  </si>
  <si>
    <t>علوم قران وحديث</t>
  </si>
  <si>
    <t>فقه وحقوق</t>
  </si>
  <si>
    <t>زبان انگليسي</t>
  </si>
  <si>
    <t>زبان روسي</t>
  </si>
  <si>
    <t>مديريت جهانگردي</t>
  </si>
  <si>
    <t>مطالعات جهان</t>
  </si>
  <si>
    <t>باستان شناسي</t>
  </si>
  <si>
    <t>مطالعات زنان</t>
  </si>
  <si>
    <t>مددكاري اجتماعي</t>
  </si>
  <si>
    <t>علوم ومهندسي اب</t>
  </si>
  <si>
    <t>اگرواكولوژي وژنتيك گياهي</t>
  </si>
  <si>
    <t>علوم ومهندسي شيلات</t>
  </si>
  <si>
    <t>مهندسي صنايع چوب وفراورده هاي سلولزي</t>
  </si>
  <si>
    <t>علوم ومهندسي صنايع غذايي</t>
  </si>
  <si>
    <t>حشره شناسي كشاورزي</t>
  </si>
  <si>
    <t>بيماري شناسي گياهي</t>
  </si>
  <si>
    <t>مهندسي فضاي سبز</t>
  </si>
  <si>
    <t>برنامه ريزي شهري -منطقه اي ومديريت شهري</t>
  </si>
  <si>
    <t>معماري</t>
  </si>
  <si>
    <t>نمايش عروسكي</t>
  </si>
  <si>
    <t>فرش</t>
  </si>
  <si>
    <t>فيزيولوژي دامپزشكي</t>
  </si>
  <si>
    <t>باكتري شناسي دامپزشكي</t>
  </si>
  <si>
    <t>الهيات ومعارف اسلامي /مخصوص اهل سنت /</t>
  </si>
  <si>
    <t>زبان وادبيات اردو</t>
  </si>
  <si>
    <t>علوم ارتباطات اجتماعي</t>
  </si>
  <si>
    <t>مديريت</t>
  </si>
  <si>
    <t>مشاوره</t>
  </si>
  <si>
    <t>مديريت كسب وكاروامورشهري</t>
  </si>
  <si>
    <t>ژئوفيزيك وهواشناسي</t>
  </si>
  <si>
    <t>مهندسي پليمر</t>
  </si>
  <si>
    <t>مهندسي معماري كشتي</t>
  </si>
  <si>
    <t>مهندسي صنايع</t>
  </si>
  <si>
    <t>مهندسي سوانح طبيعي</t>
  </si>
  <si>
    <t>مهندسي نقشه برداري</t>
  </si>
  <si>
    <t>مهندسي عمران</t>
  </si>
  <si>
    <t>مهندسي متالورژي ومواد</t>
  </si>
  <si>
    <t>مهندسي فناوري اطلاعات /اي تي /</t>
  </si>
  <si>
    <t>مهندسي كامپيوتر</t>
  </si>
  <si>
    <t>مهندسي نساجي</t>
  </si>
  <si>
    <t>مهندسي طراحي محيطزيست</t>
  </si>
  <si>
    <t>مهندسي ايمني -بهداشت ومحيطزيست /اچ اس ئي /</t>
  </si>
  <si>
    <t>حفاظت ومرمت بناها-بافت هاواشياي فرهنگي-تاريخي</t>
  </si>
  <si>
    <t>جدول فراوانی شرکت کنندگان و  پذيرفته شدگان آزمون ورودي كارشناسي ارشد سال 1403 به تفكيك گروه امتحاني وجنس</t>
  </si>
  <si>
    <t>تعداد  شرکت کنندگان، پذيرفته شدگان و درصد قبولی آزمون کارشناسی ارشد 1403 گروه علوم انسانی به تفكيك کدرشته امتحاني و جنس</t>
  </si>
  <si>
    <t>تعداد  شرکت کنندگان، پذيرفته شدگان و درصد قبولی آزمون کارشناسی ارشد 1403 گروه علوم پایه به تفكيك کدرشته امتحاني و جنس</t>
  </si>
  <si>
    <t>تعداد  شرکت کنندگان، پذيرفته شدگان و درصد قبولی آزمون کارشناسی ارشد 1403 گروه فنی و مهندسی به تفكيك کدرشته امتحاني و جنس</t>
  </si>
  <si>
    <t>تعداد  شرکت کنندگان، پذيرفته شدگان و درصد قبولی آزمون کارشناسی ارشد 1403 گروه کشاورزی به تفكيك کدرشته امتحاني و جنس</t>
  </si>
  <si>
    <t>تعداد  شرکت کنندگان، پذيرفته شدگان و درصد قبولی آزمون کارشناسی ارشد 1403 گروه هنر به تفكيك کدرشته امتحاني و جنس</t>
  </si>
  <si>
    <t>تعداد  شرکت کنندگان، پذيرفته شدگان و درصد قبولی آزمون کارشناسی ارشد 1403  گروه دامپزشکی به تفكيك کدرشته امتحاني و جنس</t>
  </si>
  <si>
    <r>
      <rPr>
        <b/>
        <sz val="14"/>
        <color theme="1"/>
        <rFont val="B Nazanin"/>
        <charset val="178"/>
      </rPr>
      <t>شرکت کننده:  :</t>
    </r>
    <r>
      <rPr>
        <sz val="11"/>
        <color theme="1"/>
        <rFont val="B Nazanin"/>
        <charset val="178"/>
      </rPr>
      <t xml:space="preserve"> منظور متقاضیانی است که در جلسه این آزمون حاضر بوده‌اند.</t>
    </r>
  </si>
  <si>
    <r>
      <rPr>
        <b/>
        <sz val="14"/>
        <color theme="1"/>
        <rFont val="B Nazanin"/>
        <charset val="178"/>
      </rPr>
      <t>پذیرفته شده:  :</t>
    </r>
    <r>
      <rPr>
        <sz val="11"/>
        <color theme="1"/>
        <rFont val="B Nazanin"/>
        <charset val="178"/>
      </rPr>
      <t xml:space="preserve"> منظور متقاضیانی است که در  این آزمون قبول شده‌ا‌ند.</t>
    </r>
  </si>
  <si>
    <r>
      <rPr>
        <b/>
        <sz val="14"/>
        <color theme="1"/>
        <rFont val="B Nazanin"/>
        <charset val="178"/>
      </rPr>
      <t>درصد قبولی :</t>
    </r>
    <r>
      <rPr>
        <sz val="11"/>
        <color theme="1"/>
        <rFont val="B Nazanin"/>
        <charset val="178"/>
      </rPr>
      <t xml:space="preserve"> نسبت تعداد پذیرفته شده به تعداد شرکت کننده به درصد است.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</si>
</sst>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##0.00"/>
  </numFmts>
  <fonts count="14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B Mitra"/>
      <charset val="178"/>
    </font>
    <font>
      <sz val="8"/>
      <color theme="1"/>
      <name val="B Mitra"/>
      <charset val="178"/>
    </font>
    <font>
      <sz val="14"/>
      <color theme="1"/>
      <name val="B Nazanin"/>
      <charset val="178"/>
    </font>
    <font>
      <b/>
      <sz val="11"/>
      <name val="B Nazanin"/>
      <charset val="178"/>
    </font>
    <font>
      <sz val="11"/>
      <color indexed="8"/>
      <name val="B Nazanin"/>
      <charset val="178"/>
    </font>
    <font>
      <b/>
      <sz val="11"/>
      <color theme="1"/>
      <name val="B Nazanin"/>
      <charset val="178"/>
    </font>
    <font>
      <b/>
      <sz val="11"/>
      <color indexed="8"/>
      <name val="B Nazanin"/>
      <charset val="178"/>
    </font>
    <font>
      <b/>
      <sz val="11"/>
      <color theme="1"/>
      <name val="B Mitra"/>
      <charset val="178"/>
    </font>
    <font>
      <sz val="14"/>
      <color theme="1"/>
      <name val="B Nazanin"/>
      <family val="2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49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Fill="1"/>
    <xf numFmtId="164" fontId="5" fillId="0" borderId="0" xfId="0" applyNumberFormat="1" applyFont="1"/>
    <xf numFmtId="165" fontId="5" fillId="0" borderId="0" xfId="0" applyNumberFormat="1" applyFont="1"/>
    <xf numFmtId="2" fontId="5" fillId="0" borderId="0" xfId="0" applyNumberFormat="1" applyFont="1"/>
    <xf numFmtId="0" fontId="4" fillId="0" borderId="0" xfId="0" applyFont="1" applyFill="1"/>
    <xf numFmtId="0" fontId="6" fillId="3" borderId="1" xfId="7" applyFont="1" applyFill="1" applyBorder="1" applyAlignment="1">
      <alignment horizontal="center" vertical="center" wrapText="1"/>
    </xf>
    <xf numFmtId="0" fontId="6" fillId="4" borderId="1" xfId="7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164" fontId="7" fillId="0" borderId="1" xfId="5" applyNumberFormat="1" applyFont="1" applyFill="1" applyBorder="1" applyAlignment="1">
      <alignment horizontal="center" vertical="center"/>
    </xf>
    <xf numFmtId="2" fontId="7" fillId="0" borderId="1" xfId="5" applyNumberFormat="1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164" fontId="7" fillId="0" borderId="1" xfId="5" applyNumberFormat="1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2" fontId="7" fillId="0" borderId="1" xfId="5" applyNumberFormat="1" applyFont="1" applyBorder="1" applyAlignment="1">
      <alignment horizontal="center" vertical="center"/>
    </xf>
    <xf numFmtId="164" fontId="7" fillId="0" borderId="1" xfId="5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9" fillId="2" borderId="1" xfId="5" applyNumberFormat="1" applyFont="1" applyFill="1" applyBorder="1" applyAlignment="1">
      <alignment horizontal="center" vertical="center" wrapText="1"/>
    </xf>
    <xf numFmtId="2" fontId="9" fillId="2" borderId="1" xfId="5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wrapText="1"/>
    </xf>
    <xf numFmtId="0" fontId="6" fillId="3" borderId="1" xfId="7" applyFont="1" applyFill="1" applyBorder="1" applyAlignment="1">
      <alignment horizontal="center" vertical="center" wrapText="1"/>
    </xf>
    <xf numFmtId="0" fontId="6" fillId="4" borderId="1" xfId="7" applyFont="1" applyFill="1" applyBorder="1" applyAlignment="1">
      <alignment horizontal="center" vertical="center"/>
    </xf>
    <xf numFmtId="0" fontId="6" fillId="4" borderId="1" xfId="7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horizontal="center" vertical="center"/>
    </xf>
    <xf numFmtId="2" fontId="6" fillId="5" borderId="1" xfId="7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3" xfId="5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8"/>
    <xf numFmtId="0" fontId="5" fillId="0" borderId="0" xfId="8" applyFont="1" applyAlignment="1">
      <alignment horizontal="right" wrapText="1"/>
    </xf>
    <xf numFmtId="0" fontId="5" fillId="0" borderId="0" xfId="8" applyFont="1" applyAlignment="1">
      <alignment horizontal="right"/>
    </xf>
  </cellXfs>
  <cellStyles count="9">
    <cellStyle name="Normal" xfId="0" builtinId="0"/>
    <cellStyle name="Normal 2" xfId="3" xr:uid="{00000000-0005-0000-0000-000001000000}"/>
    <cellStyle name="Normal 3" xfId="4" xr:uid="{00000000-0005-0000-0000-000002000000}"/>
    <cellStyle name="Normal 4" xfId="8" xr:uid="{C89D53B4-9930-4ED4-BBF1-8410B4FEF7DE}"/>
    <cellStyle name="Normal 5" xfId="6" xr:uid="{00000000-0005-0000-0000-000003000000}"/>
    <cellStyle name="Normal 6" xfId="2" xr:uid="{00000000-0005-0000-0000-000004000000}"/>
    <cellStyle name="Normal_Sheet1" xfId="7" xr:uid="{02BDC4F1-2EE0-4187-A124-A9BCCF9155F8}"/>
    <cellStyle name="Normal_Sheet2_1" xfId="5" xr:uid="{00000000-0005-0000-0000-000005000000}"/>
    <cellStyle name="Normal_Sheet3" xfId="1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A1F5-5ED3-4DE8-9DC4-96F7818A4EFF}">
  <dimension ref="A1:F3"/>
  <sheetViews>
    <sheetView rightToLeft="1" tabSelected="1" workbookViewId="0">
      <selection activeCell="N12" sqref="N12"/>
    </sheetView>
  </sheetViews>
  <sheetFormatPr defaultRowHeight="22.5" x14ac:dyDescent="0.55000000000000004"/>
  <cols>
    <col min="1" max="16384" width="9" style="46"/>
  </cols>
  <sheetData>
    <row r="1" spans="1:6" x14ac:dyDescent="0.55000000000000004">
      <c r="A1" s="47" t="s">
        <v>149</v>
      </c>
      <c r="B1" s="48"/>
      <c r="C1" s="48"/>
      <c r="D1" s="48"/>
      <c r="E1" s="48"/>
      <c r="F1" s="48"/>
    </row>
    <row r="2" spans="1:6" x14ac:dyDescent="0.55000000000000004">
      <c r="A2" s="47" t="s">
        <v>150</v>
      </c>
      <c r="B2" s="48"/>
      <c r="C2" s="48"/>
      <c r="D2" s="48"/>
      <c r="E2" s="48"/>
      <c r="F2" s="48"/>
    </row>
    <row r="3" spans="1:6" x14ac:dyDescent="0.55000000000000004">
      <c r="A3" s="47" t="s">
        <v>151</v>
      </c>
      <c r="B3" s="48"/>
      <c r="C3" s="48"/>
      <c r="D3" s="48"/>
      <c r="E3" s="48"/>
      <c r="F3" s="4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rightToLeft="1" zoomScaleNormal="100" workbookViewId="0">
      <selection activeCell="G18" sqref="G18"/>
    </sheetView>
  </sheetViews>
  <sheetFormatPr defaultRowHeight="14.25" x14ac:dyDescent="0.2"/>
  <cols>
    <col min="1" max="1" width="24" customWidth="1"/>
    <col min="2" max="2" width="7" bestFit="1" customWidth="1"/>
    <col min="3" max="3" width="7.375" bestFit="1" customWidth="1"/>
    <col min="4" max="4" width="7.25" bestFit="1" customWidth="1"/>
    <col min="5" max="5" width="6.5" bestFit="1" customWidth="1"/>
    <col min="6" max="6" width="6.625" bestFit="1" customWidth="1"/>
    <col min="7" max="7" width="7.25" bestFit="1" customWidth="1"/>
    <col min="8" max="10" width="6.125" bestFit="1" customWidth="1"/>
  </cols>
  <sheetData>
    <row r="1" spans="1:10" ht="19.5" x14ac:dyDescent="0.2">
      <c r="A1" s="37" t="s">
        <v>142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" customHeight="1" x14ac:dyDescent="0.2">
      <c r="A2" s="30" t="s">
        <v>7</v>
      </c>
      <c r="B2" s="32" t="s">
        <v>8</v>
      </c>
      <c r="C2" s="32"/>
      <c r="D2" s="32"/>
      <c r="E2" s="33" t="s">
        <v>11</v>
      </c>
      <c r="F2" s="34"/>
      <c r="G2" s="34"/>
      <c r="H2" s="35" t="s">
        <v>12</v>
      </c>
      <c r="I2" s="36"/>
      <c r="J2" s="36"/>
    </row>
    <row r="3" spans="1:10" ht="19.5" x14ac:dyDescent="0.2">
      <c r="A3" s="31"/>
      <c r="B3" s="10" t="s">
        <v>9</v>
      </c>
      <c r="C3" s="10" t="s">
        <v>10</v>
      </c>
      <c r="D3" s="10" t="s">
        <v>0</v>
      </c>
      <c r="E3" s="11" t="s">
        <v>9</v>
      </c>
      <c r="F3" s="11" t="s">
        <v>10</v>
      </c>
      <c r="G3" s="11" t="s">
        <v>0</v>
      </c>
      <c r="H3" s="12" t="s">
        <v>9</v>
      </c>
      <c r="I3" s="12" t="s">
        <v>10</v>
      </c>
      <c r="J3" s="12" t="s">
        <v>0</v>
      </c>
    </row>
    <row r="4" spans="1:10" ht="20.100000000000001" customHeight="1" x14ac:dyDescent="0.2">
      <c r="A4" s="16" t="s">
        <v>2</v>
      </c>
      <c r="B4" s="14">
        <v>153199</v>
      </c>
      <c r="C4" s="14">
        <v>105420</v>
      </c>
      <c r="D4" s="14">
        <v>258619</v>
      </c>
      <c r="E4" s="14">
        <v>38452</v>
      </c>
      <c r="F4" s="14">
        <v>32838</v>
      </c>
      <c r="G4" s="14">
        <v>71290</v>
      </c>
      <c r="H4" s="15">
        <f>E4/B4*100</f>
        <v>25.099380544259425</v>
      </c>
      <c r="I4" s="15">
        <f t="shared" ref="I4:J10" si="0">F4/C4*100</f>
        <v>31.149686966420031</v>
      </c>
      <c r="J4" s="15">
        <f>G4/D4*100</f>
        <v>27.565646762225516</v>
      </c>
    </row>
    <row r="5" spans="1:10" ht="20.100000000000001" customHeight="1" x14ac:dyDescent="0.2">
      <c r="A5" s="16" t="s">
        <v>3</v>
      </c>
      <c r="B5" s="14">
        <v>14786</v>
      </c>
      <c r="C5" s="14">
        <v>7617</v>
      </c>
      <c r="D5" s="14">
        <v>22403</v>
      </c>
      <c r="E5" s="14">
        <v>6965</v>
      </c>
      <c r="F5" s="14">
        <v>3989</v>
      </c>
      <c r="G5" s="14">
        <v>10954</v>
      </c>
      <c r="H5" s="15">
        <f t="shared" ref="H5:H10" si="1">E5/B5*100</f>
        <v>47.105369944542133</v>
      </c>
      <c r="I5" s="15">
        <f t="shared" si="0"/>
        <v>52.369699356702114</v>
      </c>
      <c r="J5" s="15">
        <f t="shared" si="0"/>
        <v>48.895237245011828</v>
      </c>
    </row>
    <row r="6" spans="1:10" ht="20.100000000000001" customHeight="1" x14ac:dyDescent="0.2">
      <c r="A6" s="16" t="s">
        <v>4</v>
      </c>
      <c r="B6" s="14">
        <v>19421</v>
      </c>
      <c r="C6" s="14">
        <v>53376</v>
      </c>
      <c r="D6" s="14">
        <v>72797</v>
      </c>
      <c r="E6" s="14">
        <v>7839</v>
      </c>
      <c r="F6" s="14">
        <v>24731</v>
      </c>
      <c r="G6" s="14">
        <v>32570</v>
      </c>
      <c r="H6" s="15">
        <f t="shared" si="1"/>
        <v>40.363524020390301</v>
      </c>
      <c r="I6" s="15">
        <f t="shared" si="0"/>
        <v>46.333558153477213</v>
      </c>
      <c r="J6" s="15">
        <f t="shared" si="0"/>
        <v>44.740854705551051</v>
      </c>
    </row>
    <row r="7" spans="1:10" ht="20.100000000000001" customHeight="1" x14ac:dyDescent="0.2">
      <c r="A7" s="16" t="s">
        <v>5</v>
      </c>
      <c r="B7" s="14">
        <v>4103</v>
      </c>
      <c r="C7" s="14">
        <v>3795</v>
      </c>
      <c r="D7" s="14">
        <v>7898</v>
      </c>
      <c r="E7" s="14">
        <v>2081</v>
      </c>
      <c r="F7" s="14">
        <v>2140</v>
      </c>
      <c r="G7" s="14">
        <v>4221</v>
      </c>
      <c r="H7" s="15">
        <f t="shared" si="1"/>
        <v>50.718986107726053</v>
      </c>
      <c r="I7" s="15">
        <f t="shared" si="0"/>
        <v>56.389986824769437</v>
      </c>
      <c r="J7" s="15">
        <f t="shared" si="0"/>
        <v>53.443909850595084</v>
      </c>
    </row>
    <row r="8" spans="1:10" ht="20.100000000000001" customHeight="1" x14ac:dyDescent="0.2">
      <c r="A8" s="16" t="s">
        <v>6</v>
      </c>
      <c r="B8" s="14">
        <v>14508</v>
      </c>
      <c r="C8" s="14">
        <v>8077</v>
      </c>
      <c r="D8" s="14">
        <v>22585</v>
      </c>
      <c r="E8" s="14">
        <v>5193</v>
      </c>
      <c r="F8" s="14">
        <v>3175</v>
      </c>
      <c r="G8" s="14">
        <v>8368</v>
      </c>
      <c r="H8" s="15">
        <f t="shared" si="1"/>
        <v>35.794044665012407</v>
      </c>
      <c r="I8" s="15">
        <f t="shared" si="0"/>
        <v>39.30914943667203</v>
      </c>
      <c r="J8" s="15">
        <f t="shared" si="0"/>
        <v>37.051140137259239</v>
      </c>
    </row>
    <row r="9" spans="1:10" ht="20.100000000000001" customHeight="1" x14ac:dyDescent="0.2">
      <c r="A9" s="16" t="s">
        <v>1</v>
      </c>
      <c r="B9" s="14">
        <v>805</v>
      </c>
      <c r="C9" s="14">
        <v>499</v>
      </c>
      <c r="D9" s="14">
        <v>1304</v>
      </c>
      <c r="E9" s="14">
        <v>204</v>
      </c>
      <c r="F9" s="14">
        <v>129</v>
      </c>
      <c r="G9" s="14">
        <v>333</v>
      </c>
      <c r="H9" s="15">
        <f t="shared" si="1"/>
        <v>25.341614906832298</v>
      </c>
      <c r="I9" s="15">
        <f t="shared" si="0"/>
        <v>25.851703406813627</v>
      </c>
      <c r="J9" s="15">
        <f t="shared" si="0"/>
        <v>25.536809815950924</v>
      </c>
    </row>
    <row r="10" spans="1:10" ht="20.100000000000001" customHeight="1" x14ac:dyDescent="0.2">
      <c r="A10" s="16" t="s">
        <v>0</v>
      </c>
      <c r="B10" s="14">
        <v>206822</v>
      </c>
      <c r="C10" s="14">
        <v>178784</v>
      </c>
      <c r="D10" s="14">
        <v>385606</v>
      </c>
      <c r="E10" s="14">
        <v>60734</v>
      </c>
      <c r="F10" s="14">
        <v>67002</v>
      </c>
      <c r="G10" s="14">
        <v>127736</v>
      </c>
      <c r="H10" s="15">
        <f t="shared" si="1"/>
        <v>29.365347980388933</v>
      </c>
      <c r="I10" s="15">
        <f t="shared" si="0"/>
        <v>37.476507964918561</v>
      </c>
      <c r="J10" s="15">
        <f t="shared" si="0"/>
        <v>33.126040569908142</v>
      </c>
    </row>
    <row r="11" spans="1:10" ht="20.100000000000001" customHeight="1" x14ac:dyDescent="0.2"/>
    <row r="12" spans="1:10" ht="20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0" ht="20.100000000000001" customHeight="1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0" x14ac:dyDescent="0.2">
      <c r="A14" s="1"/>
      <c r="B14" s="1"/>
      <c r="C14" s="1"/>
      <c r="D14" s="1"/>
      <c r="F14" s="1"/>
      <c r="G14" s="1"/>
      <c r="H14" s="1"/>
      <c r="I14" s="1"/>
    </row>
    <row r="15" spans="1:10" x14ac:dyDescent="0.2">
      <c r="A15" s="1"/>
      <c r="B15" s="1"/>
      <c r="C15" s="1"/>
      <c r="D15" s="1"/>
      <c r="F15" s="1"/>
      <c r="G15" s="1"/>
      <c r="H15" s="1"/>
      <c r="I15" s="1"/>
    </row>
    <row r="16" spans="1:10" x14ac:dyDescent="0.2">
      <c r="A16" s="1"/>
      <c r="B16" s="1"/>
      <c r="C16" s="1"/>
      <c r="D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G17" s="1"/>
      <c r="H17" s="1"/>
      <c r="I17" s="1"/>
    </row>
    <row r="18" spans="1:9" x14ac:dyDescent="0.2">
      <c r="A18" s="1"/>
      <c r="B18" s="1"/>
      <c r="C18" s="1"/>
      <c r="D18" s="1"/>
      <c r="G18" s="1"/>
      <c r="H18" s="1"/>
      <c r="I18" s="1"/>
    </row>
    <row r="19" spans="1:9" x14ac:dyDescent="0.2">
      <c r="A19" s="1"/>
      <c r="B19" s="1"/>
      <c r="C19" s="1"/>
      <c r="D19" s="1"/>
      <c r="G19" s="1"/>
      <c r="H19" s="1"/>
      <c r="I19" s="1"/>
    </row>
    <row r="20" spans="1:9" x14ac:dyDescent="0.2">
      <c r="A20" s="1"/>
      <c r="B20" s="1"/>
      <c r="C20" s="1"/>
      <c r="D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G23" s="1"/>
      <c r="H23" s="1"/>
      <c r="I23" s="1"/>
    </row>
    <row r="24" spans="1:9" x14ac:dyDescent="0.2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</sheetData>
  <mergeCells count="5">
    <mergeCell ref="A2:A3"/>
    <mergeCell ref="B2:D2"/>
    <mergeCell ref="E2:G2"/>
    <mergeCell ref="H2:J2"/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rightToLeft="1" zoomScaleNormal="100" workbookViewId="0">
      <selection sqref="A1:K1"/>
    </sheetView>
  </sheetViews>
  <sheetFormatPr defaultColWidth="9" defaultRowHeight="22.5" x14ac:dyDescent="0.55000000000000004"/>
  <cols>
    <col min="1" max="1" width="8.125" style="4" customWidth="1"/>
    <col min="2" max="2" width="39.25" style="4" bestFit="1" customWidth="1"/>
    <col min="3" max="3" width="9.625" style="4" customWidth="1"/>
    <col min="4" max="5" width="9.625" style="4" bestFit="1" customWidth="1"/>
    <col min="6" max="8" width="8.25" style="4" bestFit="1" customWidth="1"/>
    <col min="9" max="9" width="8.5" style="4" customWidth="1"/>
    <col min="10" max="11" width="9" style="4" bestFit="1" customWidth="1"/>
    <col min="12" max="16384" width="9" style="4"/>
  </cols>
  <sheetData>
    <row r="1" spans="1:11" x14ac:dyDescent="0.55000000000000004">
      <c r="A1" s="37" t="s">
        <v>143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4" customHeight="1" x14ac:dyDescent="0.55000000000000004">
      <c r="A2" s="30" t="s">
        <v>19</v>
      </c>
      <c r="B2" s="30" t="s">
        <v>7</v>
      </c>
      <c r="C2" s="32" t="s">
        <v>8</v>
      </c>
      <c r="D2" s="32"/>
      <c r="E2" s="32"/>
      <c r="F2" s="33" t="s">
        <v>11</v>
      </c>
      <c r="G2" s="34"/>
      <c r="H2" s="34"/>
      <c r="I2" s="35" t="s">
        <v>12</v>
      </c>
      <c r="J2" s="36"/>
      <c r="K2" s="36"/>
    </row>
    <row r="3" spans="1:11" x14ac:dyDescent="0.55000000000000004">
      <c r="A3" s="31"/>
      <c r="B3" s="31"/>
      <c r="C3" s="10" t="s">
        <v>28</v>
      </c>
      <c r="D3" s="10" t="s">
        <v>10</v>
      </c>
      <c r="E3" s="10" t="s">
        <v>0</v>
      </c>
      <c r="F3" s="11" t="s">
        <v>28</v>
      </c>
      <c r="G3" s="11" t="s">
        <v>10</v>
      </c>
      <c r="H3" s="11" t="s">
        <v>0</v>
      </c>
      <c r="I3" s="12" t="s">
        <v>28</v>
      </c>
      <c r="J3" s="12" t="s">
        <v>10</v>
      </c>
      <c r="K3" s="12" t="s">
        <v>0</v>
      </c>
    </row>
    <row r="4" spans="1:11" ht="20.100000000000001" customHeight="1" x14ac:dyDescent="0.55000000000000004">
      <c r="A4" s="17">
        <v>1101</v>
      </c>
      <c r="B4" s="17" t="s">
        <v>93</v>
      </c>
      <c r="C4" s="14">
        <v>2607</v>
      </c>
      <c r="D4" s="14">
        <v>1391</v>
      </c>
      <c r="E4" s="14">
        <v>3998</v>
      </c>
      <c r="F4" s="14">
        <v>1535</v>
      </c>
      <c r="G4" s="14">
        <v>869</v>
      </c>
      <c r="H4" s="14">
        <v>2404</v>
      </c>
      <c r="I4" s="15">
        <f>F4/C4*100</f>
        <v>58.879938626774063</v>
      </c>
      <c r="J4" s="15">
        <f>G4/D4*100</f>
        <v>62.473040977713879</v>
      </c>
      <c r="K4" s="15">
        <f>H4/E4*100</f>
        <v>60.130065032516256</v>
      </c>
    </row>
    <row r="5" spans="1:11" ht="20.100000000000001" customHeight="1" x14ac:dyDescent="0.55000000000000004">
      <c r="A5" s="17">
        <v>1102</v>
      </c>
      <c r="B5" s="17" t="s">
        <v>44</v>
      </c>
      <c r="C5" s="14">
        <v>732</v>
      </c>
      <c r="D5" s="14">
        <v>751</v>
      </c>
      <c r="E5" s="14">
        <v>1483</v>
      </c>
      <c r="F5" s="14">
        <v>554</v>
      </c>
      <c r="G5" s="14">
        <v>561</v>
      </c>
      <c r="H5" s="14">
        <v>1115</v>
      </c>
      <c r="I5" s="15">
        <f t="shared" ref="I5:I45" si="0">F5/C5*100</f>
        <v>75.683060109289613</v>
      </c>
      <c r="J5" s="15">
        <f t="shared" ref="J5:J45" si="1">G5/D5*100</f>
        <v>74.700399467376826</v>
      </c>
      <c r="K5" s="15">
        <f t="shared" ref="K5:K45" si="2">H5/E5*100</f>
        <v>75.185434929197569</v>
      </c>
    </row>
    <row r="6" spans="1:11" ht="20.100000000000001" customHeight="1" x14ac:dyDescent="0.55000000000000004">
      <c r="A6" s="17">
        <v>1103</v>
      </c>
      <c r="B6" s="17" t="s">
        <v>34</v>
      </c>
      <c r="C6" s="14">
        <v>181</v>
      </c>
      <c r="D6" s="14">
        <v>189</v>
      </c>
      <c r="E6" s="14">
        <v>370</v>
      </c>
      <c r="F6" s="14">
        <v>72</v>
      </c>
      <c r="G6" s="14">
        <v>102</v>
      </c>
      <c r="H6" s="14">
        <v>174</v>
      </c>
      <c r="I6" s="15">
        <f t="shared" si="0"/>
        <v>39.77900552486188</v>
      </c>
      <c r="J6" s="15">
        <f t="shared" si="1"/>
        <v>53.968253968253968</v>
      </c>
      <c r="K6" s="15">
        <f t="shared" si="2"/>
        <v>47.027027027027032</v>
      </c>
    </row>
    <row r="7" spans="1:11" ht="20.100000000000001" customHeight="1" x14ac:dyDescent="0.55000000000000004">
      <c r="A7" s="17">
        <v>1104</v>
      </c>
      <c r="B7" s="17" t="s">
        <v>96</v>
      </c>
      <c r="C7" s="14">
        <v>962</v>
      </c>
      <c r="D7" s="14">
        <v>526</v>
      </c>
      <c r="E7" s="14">
        <v>1488</v>
      </c>
      <c r="F7" s="14">
        <v>629</v>
      </c>
      <c r="G7" s="14">
        <v>383</v>
      </c>
      <c r="H7" s="14">
        <v>1012</v>
      </c>
      <c r="I7" s="15">
        <f t="shared" si="0"/>
        <v>65.384615384615387</v>
      </c>
      <c r="J7" s="15">
        <f t="shared" si="1"/>
        <v>72.813688212927758</v>
      </c>
      <c r="K7" s="15">
        <f t="shared" si="2"/>
        <v>68.010752688172033</v>
      </c>
    </row>
    <row r="8" spans="1:11" ht="20.100000000000001" customHeight="1" x14ac:dyDescent="0.55000000000000004">
      <c r="A8" s="17">
        <v>1105</v>
      </c>
      <c r="B8" s="17" t="s">
        <v>97</v>
      </c>
      <c r="C8" s="14">
        <v>822</v>
      </c>
      <c r="D8" s="14">
        <v>1268</v>
      </c>
      <c r="E8" s="14">
        <v>2090</v>
      </c>
      <c r="F8" s="14">
        <v>544</v>
      </c>
      <c r="G8" s="14">
        <v>857</v>
      </c>
      <c r="H8" s="14">
        <v>1401</v>
      </c>
      <c r="I8" s="15">
        <f t="shared" ref="I8" si="3">F8/C8*100</f>
        <v>66.180048661800484</v>
      </c>
      <c r="J8" s="15">
        <f t="shared" ref="J8" si="4">G8/D8*100</f>
        <v>67.586750788643542</v>
      </c>
      <c r="K8" s="15">
        <f t="shared" ref="K8" si="5">H8/E8*100</f>
        <v>67.033492822966508</v>
      </c>
    </row>
    <row r="9" spans="1:11" ht="20.100000000000001" customHeight="1" x14ac:dyDescent="0.55000000000000004">
      <c r="A9" s="17">
        <v>1106</v>
      </c>
      <c r="B9" s="17" t="s">
        <v>56</v>
      </c>
      <c r="C9" s="14">
        <v>7385</v>
      </c>
      <c r="D9" s="14">
        <v>5124</v>
      </c>
      <c r="E9" s="14">
        <v>12509</v>
      </c>
      <c r="F9" s="14">
        <v>2734</v>
      </c>
      <c r="G9" s="14">
        <v>1967</v>
      </c>
      <c r="H9" s="14">
        <v>4701</v>
      </c>
      <c r="I9" s="15">
        <f t="shared" si="0"/>
        <v>37.020988490182802</v>
      </c>
      <c r="J9" s="15">
        <f t="shared" si="1"/>
        <v>38.387978142076499</v>
      </c>
      <c r="K9" s="15">
        <f t="shared" si="2"/>
        <v>37.580941721960187</v>
      </c>
    </row>
    <row r="10" spans="1:11" ht="20.100000000000001" customHeight="1" x14ac:dyDescent="0.55000000000000004">
      <c r="A10" s="17">
        <v>1107</v>
      </c>
      <c r="B10" s="17" t="s">
        <v>57</v>
      </c>
      <c r="C10" s="18">
        <v>651</v>
      </c>
      <c r="D10" s="18">
        <v>594</v>
      </c>
      <c r="E10" s="18">
        <v>1245</v>
      </c>
      <c r="F10" s="18">
        <v>428</v>
      </c>
      <c r="G10" s="18">
        <v>404</v>
      </c>
      <c r="H10" s="18">
        <v>832</v>
      </c>
      <c r="I10" s="15">
        <f t="shared" si="0"/>
        <v>65.745007680491554</v>
      </c>
      <c r="J10" s="15">
        <f t="shared" si="1"/>
        <v>68.013468013468014</v>
      </c>
      <c r="K10" s="15">
        <f t="shared" si="2"/>
        <v>66.827309236947798</v>
      </c>
    </row>
    <row r="11" spans="1:11" ht="20.100000000000001" customHeight="1" x14ac:dyDescent="0.55000000000000004">
      <c r="A11" s="17">
        <v>1108</v>
      </c>
      <c r="B11" s="17" t="s">
        <v>98</v>
      </c>
      <c r="C11" s="18">
        <v>1587</v>
      </c>
      <c r="D11" s="18">
        <v>1313</v>
      </c>
      <c r="E11" s="18">
        <v>2900</v>
      </c>
      <c r="F11" s="18">
        <v>853</v>
      </c>
      <c r="G11" s="18">
        <v>719</v>
      </c>
      <c r="H11" s="18">
        <v>1572</v>
      </c>
      <c r="I11" s="15">
        <f t="shared" si="0"/>
        <v>53.749212350346568</v>
      </c>
      <c r="J11" s="15">
        <f t="shared" si="1"/>
        <v>54.760091393754763</v>
      </c>
      <c r="K11" s="15">
        <f t="shared" si="2"/>
        <v>54.206896551724135</v>
      </c>
    </row>
    <row r="12" spans="1:11" ht="20.100000000000001" customHeight="1" x14ac:dyDescent="0.55000000000000004">
      <c r="A12" s="17">
        <v>1109</v>
      </c>
      <c r="B12" s="17" t="s">
        <v>29</v>
      </c>
      <c r="C12" s="18">
        <v>40</v>
      </c>
      <c r="D12" s="18">
        <v>26</v>
      </c>
      <c r="E12" s="18">
        <v>66</v>
      </c>
      <c r="F12" s="18">
        <v>28</v>
      </c>
      <c r="G12" s="18">
        <v>18</v>
      </c>
      <c r="H12" s="18">
        <v>46</v>
      </c>
      <c r="I12" s="15">
        <f t="shared" si="0"/>
        <v>70</v>
      </c>
      <c r="J12" s="15">
        <f t="shared" si="1"/>
        <v>69.230769230769226</v>
      </c>
      <c r="K12" s="15">
        <f t="shared" si="2"/>
        <v>69.696969696969703</v>
      </c>
    </row>
    <row r="13" spans="1:11" ht="20.100000000000001" customHeight="1" x14ac:dyDescent="0.55000000000000004">
      <c r="A13" s="17">
        <v>1110</v>
      </c>
      <c r="B13" s="17" t="s">
        <v>58</v>
      </c>
      <c r="C13" s="18">
        <v>317</v>
      </c>
      <c r="D13" s="18">
        <v>138</v>
      </c>
      <c r="E13" s="18">
        <v>455</v>
      </c>
      <c r="F13" s="18">
        <v>216</v>
      </c>
      <c r="G13" s="18">
        <v>76</v>
      </c>
      <c r="H13" s="18">
        <v>292</v>
      </c>
      <c r="I13" s="15">
        <f t="shared" si="0"/>
        <v>68.138801261829656</v>
      </c>
      <c r="J13" s="15">
        <f t="shared" si="1"/>
        <v>55.072463768115945</v>
      </c>
      <c r="K13" s="15">
        <f t="shared" si="2"/>
        <v>64.175824175824175</v>
      </c>
    </row>
    <row r="14" spans="1:11" ht="20.100000000000001" customHeight="1" x14ac:dyDescent="0.55000000000000004">
      <c r="A14" s="17">
        <v>1111</v>
      </c>
      <c r="B14" s="17" t="s">
        <v>99</v>
      </c>
      <c r="C14" s="18">
        <v>1931</v>
      </c>
      <c r="D14" s="18">
        <v>1061</v>
      </c>
      <c r="E14" s="18">
        <v>2992</v>
      </c>
      <c r="F14" s="18">
        <v>1077</v>
      </c>
      <c r="G14" s="18">
        <v>597</v>
      </c>
      <c r="H14" s="18">
        <v>1674</v>
      </c>
      <c r="I14" s="15">
        <f t="shared" si="0"/>
        <v>55.774210253754532</v>
      </c>
      <c r="J14" s="15">
        <f t="shared" si="1"/>
        <v>56.267672007540057</v>
      </c>
      <c r="K14" s="15">
        <f t="shared" si="2"/>
        <v>55.949197860962563</v>
      </c>
    </row>
    <row r="15" spans="1:11" ht="20.100000000000001" customHeight="1" x14ac:dyDescent="0.55000000000000004">
      <c r="A15" s="17">
        <v>1112</v>
      </c>
      <c r="B15" s="17" t="s">
        <v>100</v>
      </c>
      <c r="C15" s="18">
        <v>660</v>
      </c>
      <c r="D15" s="18">
        <v>829</v>
      </c>
      <c r="E15" s="18">
        <v>1489</v>
      </c>
      <c r="F15" s="18">
        <v>350</v>
      </c>
      <c r="G15" s="18">
        <v>429</v>
      </c>
      <c r="H15" s="18">
        <v>779</v>
      </c>
      <c r="I15" s="15">
        <f t="shared" si="0"/>
        <v>53.030303030303031</v>
      </c>
      <c r="J15" s="15">
        <f t="shared" si="1"/>
        <v>51.749095295536797</v>
      </c>
      <c r="K15" s="15">
        <f t="shared" si="2"/>
        <v>52.316991269308254</v>
      </c>
    </row>
    <row r="16" spans="1:11" ht="20.100000000000001" customHeight="1" x14ac:dyDescent="0.55000000000000004">
      <c r="A16" s="17">
        <v>1113</v>
      </c>
      <c r="B16" s="17" t="s">
        <v>94</v>
      </c>
      <c r="C16" s="18">
        <v>395</v>
      </c>
      <c r="D16" s="18">
        <v>226</v>
      </c>
      <c r="E16" s="18">
        <v>621</v>
      </c>
      <c r="F16" s="18">
        <v>306</v>
      </c>
      <c r="G16" s="18">
        <v>186</v>
      </c>
      <c r="H16" s="18">
        <v>492</v>
      </c>
      <c r="I16" s="15">
        <f t="shared" si="0"/>
        <v>77.468354430379748</v>
      </c>
      <c r="J16" s="15">
        <f t="shared" si="1"/>
        <v>82.30088495575221</v>
      </c>
      <c r="K16" s="15">
        <f t="shared" si="2"/>
        <v>79.227053140096615</v>
      </c>
    </row>
    <row r="17" spans="1:11" ht="20.100000000000001" customHeight="1" x14ac:dyDescent="0.55000000000000004">
      <c r="A17" s="17">
        <v>1114</v>
      </c>
      <c r="B17" s="17" t="s">
        <v>79</v>
      </c>
      <c r="C17" s="18">
        <v>226</v>
      </c>
      <c r="D17" s="18">
        <v>129</v>
      </c>
      <c r="E17" s="18">
        <v>355</v>
      </c>
      <c r="F17" s="18">
        <v>176</v>
      </c>
      <c r="G17" s="18">
        <v>94</v>
      </c>
      <c r="H17" s="18">
        <v>270</v>
      </c>
      <c r="I17" s="15">
        <f t="shared" si="0"/>
        <v>77.876106194690266</v>
      </c>
      <c r="J17" s="15">
        <f t="shared" si="1"/>
        <v>72.868217054263567</v>
      </c>
      <c r="K17" s="15">
        <f t="shared" si="2"/>
        <v>76.056338028169009</v>
      </c>
    </row>
    <row r="18" spans="1:11" ht="20.100000000000001" customHeight="1" x14ac:dyDescent="0.55000000000000004">
      <c r="A18" s="17">
        <v>1115</v>
      </c>
      <c r="B18" s="17" t="s">
        <v>122</v>
      </c>
      <c r="C18" s="18">
        <v>20</v>
      </c>
      <c r="D18" s="18">
        <v>26</v>
      </c>
      <c r="E18" s="18">
        <v>46</v>
      </c>
      <c r="F18" s="18">
        <v>7</v>
      </c>
      <c r="G18" s="18">
        <v>16</v>
      </c>
      <c r="H18" s="18">
        <v>23</v>
      </c>
      <c r="I18" s="15">
        <f t="shared" si="0"/>
        <v>35</v>
      </c>
      <c r="J18" s="15">
        <f t="shared" si="1"/>
        <v>61.53846153846154</v>
      </c>
      <c r="K18" s="15">
        <f t="shared" si="2"/>
        <v>50</v>
      </c>
    </row>
    <row r="19" spans="1:11" s="5" customFormat="1" ht="20.100000000000001" customHeight="1" x14ac:dyDescent="0.55000000000000004">
      <c r="A19" s="17">
        <v>1116</v>
      </c>
      <c r="B19" s="17" t="s">
        <v>59</v>
      </c>
      <c r="C19" s="18">
        <v>250</v>
      </c>
      <c r="D19" s="18">
        <v>274</v>
      </c>
      <c r="E19" s="18">
        <v>524</v>
      </c>
      <c r="F19" s="18">
        <v>148</v>
      </c>
      <c r="G19" s="18">
        <v>174</v>
      </c>
      <c r="H19" s="18">
        <v>322</v>
      </c>
      <c r="I19" s="15">
        <f t="shared" si="0"/>
        <v>59.199999999999996</v>
      </c>
      <c r="J19" s="15">
        <f t="shared" si="1"/>
        <v>63.503649635036496</v>
      </c>
      <c r="K19" s="15">
        <f t="shared" si="2"/>
        <v>61.450381679389309</v>
      </c>
    </row>
    <row r="20" spans="1:11" ht="20.100000000000001" customHeight="1" x14ac:dyDescent="0.55000000000000004">
      <c r="A20" s="17">
        <v>1117</v>
      </c>
      <c r="B20" s="17" t="s">
        <v>45</v>
      </c>
      <c r="C20" s="18">
        <v>22166</v>
      </c>
      <c r="D20" s="18">
        <v>8352</v>
      </c>
      <c r="E20" s="18">
        <v>30518</v>
      </c>
      <c r="F20" s="18">
        <v>3902</v>
      </c>
      <c r="G20" s="18">
        <v>1353</v>
      </c>
      <c r="H20" s="18">
        <v>5255</v>
      </c>
      <c r="I20" s="15">
        <f t="shared" si="0"/>
        <v>17.603536948479654</v>
      </c>
      <c r="J20" s="15">
        <f t="shared" si="1"/>
        <v>16.199712643678161</v>
      </c>
      <c r="K20" s="15">
        <f t="shared" si="2"/>
        <v>17.219345959761455</v>
      </c>
    </row>
    <row r="21" spans="1:11" ht="20.100000000000001" customHeight="1" x14ac:dyDescent="0.55000000000000004">
      <c r="A21" s="17">
        <v>1119</v>
      </c>
      <c r="B21" s="17" t="s">
        <v>60</v>
      </c>
      <c r="C21" s="18">
        <v>188</v>
      </c>
      <c r="D21" s="18">
        <v>68</v>
      </c>
      <c r="E21" s="18">
        <v>256</v>
      </c>
      <c r="F21" s="18">
        <v>163</v>
      </c>
      <c r="G21" s="18">
        <v>47</v>
      </c>
      <c r="H21" s="18">
        <v>210</v>
      </c>
      <c r="I21" s="15">
        <f t="shared" si="0"/>
        <v>86.702127659574472</v>
      </c>
      <c r="J21" s="15">
        <f t="shared" si="1"/>
        <v>69.117647058823522</v>
      </c>
      <c r="K21" s="15">
        <f t="shared" si="2"/>
        <v>82.03125</v>
      </c>
    </row>
    <row r="22" spans="1:11" ht="20.100000000000001" customHeight="1" x14ac:dyDescent="0.55000000000000004">
      <c r="A22" s="17">
        <v>1120</v>
      </c>
      <c r="B22" s="17" t="s">
        <v>46</v>
      </c>
      <c r="C22" s="18">
        <v>273</v>
      </c>
      <c r="D22" s="18">
        <v>44</v>
      </c>
      <c r="E22" s="18">
        <v>317</v>
      </c>
      <c r="F22" s="18">
        <v>140</v>
      </c>
      <c r="G22" s="18">
        <v>21</v>
      </c>
      <c r="H22" s="18">
        <v>161</v>
      </c>
      <c r="I22" s="15">
        <f t="shared" si="0"/>
        <v>51.282051282051277</v>
      </c>
      <c r="J22" s="15">
        <f t="shared" si="1"/>
        <v>47.727272727272727</v>
      </c>
      <c r="K22" s="15">
        <f t="shared" si="2"/>
        <v>50.788643533123022</v>
      </c>
    </row>
    <row r="23" spans="1:11" ht="20.100000000000001" customHeight="1" x14ac:dyDescent="0.55000000000000004">
      <c r="A23" s="17">
        <v>1121</v>
      </c>
      <c r="B23" s="17" t="s">
        <v>101</v>
      </c>
      <c r="C23" s="18">
        <v>6864</v>
      </c>
      <c r="D23" s="18">
        <v>2866</v>
      </c>
      <c r="E23" s="18">
        <v>9730</v>
      </c>
      <c r="F23" s="18">
        <v>1775</v>
      </c>
      <c r="G23" s="18">
        <v>912</v>
      </c>
      <c r="H23" s="18">
        <v>2687</v>
      </c>
      <c r="I23" s="15">
        <f t="shared" si="0"/>
        <v>25.859557109557109</v>
      </c>
      <c r="J23" s="15">
        <f t="shared" si="1"/>
        <v>31.821353803210052</v>
      </c>
      <c r="K23" s="15">
        <f t="shared" si="2"/>
        <v>27.615621788283658</v>
      </c>
    </row>
    <row r="24" spans="1:11" ht="20.100000000000001" customHeight="1" x14ac:dyDescent="0.55000000000000004">
      <c r="A24" s="17">
        <v>1122</v>
      </c>
      <c r="B24" s="17" t="s">
        <v>102</v>
      </c>
      <c r="C24" s="18">
        <v>164</v>
      </c>
      <c r="D24" s="18">
        <v>44</v>
      </c>
      <c r="E24" s="18">
        <v>208</v>
      </c>
      <c r="F24" s="18">
        <v>34</v>
      </c>
      <c r="G24" s="18">
        <v>14</v>
      </c>
      <c r="H24" s="18">
        <v>48</v>
      </c>
      <c r="I24" s="15">
        <f t="shared" si="0"/>
        <v>20.73170731707317</v>
      </c>
      <c r="J24" s="15">
        <f t="shared" si="1"/>
        <v>31.818181818181817</v>
      </c>
      <c r="K24" s="15">
        <f t="shared" si="2"/>
        <v>23.076923076923077</v>
      </c>
    </row>
    <row r="25" spans="1:11" ht="20.100000000000001" customHeight="1" x14ac:dyDescent="0.55000000000000004">
      <c r="A25" s="17">
        <v>1124</v>
      </c>
      <c r="B25" s="17" t="s">
        <v>47</v>
      </c>
      <c r="C25" s="18">
        <v>125</v>
      </c>
      <c r="D25" s="18">
        <v>76</v>
      </c>
      <c r="E25" s="18">
        <v>201</v>
      </c>
      <c r="F25" s="18">
        <v>24</v>
      </c>
      <c r="G25" s="18">
        <v>8</v>
      </c>
      <c r="H25" s="18">
        <v>32</v>
      </c>
      <c r="I25" s="15">
        <f t="shared" si="0"/>
        <v>19.2</v>
      </c>
      <c r="J25" s="15">
        <f t="shared" si="1"/>
        <v>10.526315789473683</v>
      </c>
      <c r="K25" s="15">
        <f t="shared" si="2"/>
        <v>15.920398009950249</v>
      </c>
    </row>
    <row r="26" spans="1:11" ht="20.100000000000001" customHeight="1" x14ac:dyDescent="0.55000000000000004">
      <c r="A26" s="17">
        <v>1125</v>
      </c>
      <c r="B26" s="17" t="s">
        <v>103</v>
      </c>
      <c r="C26" s="18">
        <v>483</v>
      </c>
      <c r="D26" s="18">
        <v>323</v>
      </c>
      <c r="E26" s="18">
        <v>806</v>
      </c>
      <c r="F26" s="18">
        <v>262</v>
      </c>
      <c r="G26" s="18">
        <v>221</v>
      </c>
      <c r="H26" s="18">
        <v>483</v>
      </c>
      <c r="I26" s="15">
        <f t="shared" si="0"/>
        <v>54.244306418219459</v>
      </c>
      <c r="J26" s="15">
        <f t="shared" si="1"/>
        <v>68.421052631578945</v>
      </c>
      <c r="K26" s="15">
        <f t="shared" si="2"/>
        <v>59.925558312655092</v>
      </c>
    </row>
    <row r="27" spans="1:11" ht="20.100000000000001" customHeight="1" x14ac:dyDescent="0.55000000000000004">
      <c r="A27" s="17">
        <v>1126</v>
      </c>
      <c r="B27" s="17" t="s">
        <v>80</v>
      </c>
      <c r="C27" s="18">
        <v>22812</v>
      </c>
      <c r="D27" s="18">
        <v>23837</v>
      </c>
      <c r="E27" s="18">
        <v>46649</v>
      </c>
      <c r="F27" s="18">
        <v>3915</v>
      </c>
      <c r="G27" s="18">
        <v>4745</v>
      </c>
      <c r="H27" s="18">
        <v>8660</v>
      </c>
      <c r="I27" s="15">
        <f t="shared" si="0"/>
        <v>17.162019989479223</v>
      </c>
      <c r="J27" s="15">
        <f t="shared" si="1"/>
        <v>19.906028443176574</v>
      </c>
      <c r="K27" s="15">
        <f t="shared" si="2"/>
        <v>18.564170721773245</v>
      </c>
    </row>
    <row r="28" spans="1:11" ht="20.100000000000001" customHeight="1" x14ac:dyDescent="0.55000000000000004">
      <c r="A28" s="17">
        <v>1127</v>
      </c>
      <c r="B28" s="17" t="s">
        <v>36</v>
      </c>
      <c r="C28" s="18">
        <v>53</v>
      </c>
      <c r="D28" s="18">
        <v>55</v>
      </c>
      <c r="E28" s="18">
        <v>108</v>
      </c>
      <c r="F28" s="18">
        <v>38</v>
      </c>
      <c r="G28" s="18">
        <v>40</v>
      </c>
      <c r="H28" s="18">
        <v>78</v>
      </c>
      <c r="I28" s="15">
        <f t="shared" si="0"/>
        <v>71.698113207547166</v>
      </c>
      <c r="J28" s="15">
        <f t="shared" si="1"/>
        <v>72.727272727272734</v>
      </c>
      <c r="K28" s="15">
        <f t="shared" si="2"/>
        <v>72.222222222222214</v>
      </c>
    </row>
    <row r="29" spans="1:11" ht="20.100000000000001" customHeight="1" x14ac:dyDescent="0.55000000000000004">
      <c r="A29" s="17">
        <v>1128</v>
      </c>
      <c r="B29" s="17" t="s">
        <v>61</v>
      </c>
      <c r="C29" s="18">
        <v>12</v>
      </c>
      <c r="D29" s="18">
        <v>1</v>
      </c>
      <c r="E29" s="18">
        <v>13</v>
      </c>
      <c r="F29" s="18">
        <v>8</v>
      </c>
      <c r="G29" s="18">
        <v>1</v>
      </c>
      <c r="H29" s="18">
        <v>9</v>
      </c>
      <c r="I29" s="15">
        <f t="shared" si="0"/>
        <v>66.666666666666657</v>
      </c>
      <c r="J29" s="15">
        <f t="shared" si="1"/>
        <v>100</v>
      </c>
      <c r="K29" s="15">
        <f t="shared" si="2"/>
        <v>69.230769230769226</v>
      </c>
    </row>
    <row r="30" spans="1:11" ht="20.100000000000001" customHeight="1" x14ac:dyDescent="0.55000000000000004">
      <c r="A30" s="17">
        <v>1129</v>
      </c>
      <c r="B30" s="17" t="s">
        <v>123</v>
      </c>
      <c r="C30" s="18">
        <v>0</v>
      </c>
      <c r="D30" s="18">
        <v>4</v>
      </c>
      <c r="E30" s="18">
        <v>4</v>
      </c>
      <c r="F30" s="18">
        <v>0</v>
      </c>
      <c r="G30" s="18">
        <v>2</v>
      </c>
      <c r="H30" s="18">
        <v>2</v>
      </c>
      <c r="I30" s="15" t="s">
        <v>64</v>
      </c>
      <c r="J30" s="15">
        <f t="shared" si="1"/>
        <v>50</v>
      </c>
      <c r="K30" s="15">
        <f t="shared" si="2"/>
        <v>50</v>
      </c>
    </row>
    <row r="31" spans="1:11" ht="20.100000000000001" customHeight="1" x14ac:dyDescent="0.55000000000000004">
      <c r="A31" s="17">
        <v>1130</v>
      </c>
      <c r="B31" s="17" t="s">
        <v>62</v>
      </c>
      <c r="C31" s="18">
        <v>505</v>
      </c>
      <c r="D31" s="18">
        <v>2012</v>
      </c>
      <c r="E31" s="18">
        <v>2517</v>
      </c>
      <c r="F31" s="18">
        <v>284</v>
      </c>
      <c r="G31" s="18">
        <v>1117</v>
      </c>
      <c r="H31" s="18">
        <v>1401</v>
      </c>
      <c r="I31" s="15">
        <v>0</v>
      </c>
      <c r="J31" s="15">
        <f t="shared" si="1"/>
        <v>55.516898608349898</v>
      </c>
      <c r="K31" s="15">
        <f t="shared" si="2"/>
        <v>55.661501787842674</v>
      </c>
    </row>
    <row r="32" spans="1:11" s="5" customFormat="1" ht="20.100000000000001" customHeight="1" x14ac:dyDescent="0.55000000000000004">
      <c r="A32" s="17">
        <v>1131</v>
      </c>
      <c r="B32" s="17" t="s">
        <v>104</v>
      </c>
      <c r="C32" s="18">
        <v>63</v>
      </c>
      <c r="D32" s="18">
        <v>107</v>
      </c>
      <c r="E32" s="18">
        <v>170</v>
      </c>
      <c r="F32" s="18">
        <v>36</v>
      </c>
      <c r="G32" s="18">
        <v>46</v>
      </c>
      <c r="H32" s="18">
        <v>82</v>
      </c>
      <c r="I32" s="15">
        <f t="shared" si="0"/>
        <v>57.142857142857139</v>
      </c>
      <c r="J32" s="15">
        <f t="shared" si="1"/>
        <v>42.990654205607477</v>
      </c>
      <c r="K32" s="15">
        <f t="shared" si="2"/>
        <v>48.235294117647058</v>
      </c>
    </row>
    <row r="33" spans="1:11" ht="20.100000000000001" customHeight="1" x14ac:dyDescent="0.55000000000000004">
      <c r="A33" s="17">
        <v>1132</v>
      </c>
      <c r="B33" s="17" t="s">
        <v>105</v>
      </c>
      <c r="C33" s="18">
        <v>182</v>
      </c>
      <c r="D33" s="18">
        <v>124</v>
      </c>
      <c r="E33" s="18">
        <v>306</v>
      </c>
      <c r="F33" s="18">
        <v>131</v>
      </c>
      <c r="G33" s="18">
        <v>97</v>
      </c>
      <c r="H33" s="18">
        <v>228</v>
      </c>
      <c r="I33" s="15">
        <f t="shared" si="0"/>
        <v>71.978021978021971</v>
      </c>
      <c r="J33" s="15">
        <f t="shared" si="1"/>
        <v>78.225806451612897</v>
      </c>
      <c r="K33" s="15">
        <f t="shared" si="2"/>
        <v>74.509803921568633</v>
      </c>
    </row>
    <row r="34" spans="1:11" ht="20.100000000000001" customHeight="1" x14ac:dyDescent="0.55000000000000004">
      <c r="A34" s="17">
        <v>1133</v>
      </c>
      <c r="B34" s="17" t="s">
        <v>63</v>
      </c>
      <c r="C34" s="18">
        <v>48355</v>
      </c>
      <c r="D34" s="18">
        <v>13293</v>
      </c>
      <c r="E34" s="18">
        <v>61648</v>
      </c>
      <c r="F34" s="18">
        <v>7872</v>
      </c>
      <c r="G34" s="18">
        <v>1956</v>
      </c>
      <c r="H34" s="18">
        <v>9828</v>
      </c>
      <c r="I34" s="15">
        <f t="shared" si="0"/>
        <v>16.279598800537691</v>
      </c>
      <c r="J34" s="15">
        <f t="shared" si="1"/>
        <v>14.714511396975851</v>
      </c>
      <c r="K34" s="15">
        <f t="shared" si="2"/>
        <v>15.942123021022581</v>
      </c>
    </row>
    <row r="35" spans="1:11" ht="20.100000000000001" customHeight="1" x14ac:dyDescent="0.55000000000000004">
      <c r="A35" s="17">
        <v>1134</v>
      </c>
      <c r="B35" s="17" t="s">
        <v>48</v>
      </c>
      <c r="C35" s="18">
        <v>8677</v>
      </c>
      <c r="D35" s="18">
        <v>8017</v>
      </c>
      <c r="E35" s="18">
        <v>16694</v>
      </c>
      <c r="F35" s="18">
        <v>2389</v>
      </c>
      <c r="G35" s="18">
        <v>2498</v>
      </c>
      <c r="H35" s="18">
        <v>4887</v>
      </c>
      <c r="I35" s="15">
        <f t="shared" si="0"/>
        <v>27.532557335484615</v>
      </c>
      <c r="J35" s="15">
        <f t="shared" si="1"/>
        <v>31.158787576400147</v>
      </c>
      <c r="K35" s="15">
        <f t="shared" si="2"/>
        <v>29.273990655325267</v>
      </c>
    </row>
    <row r="36" spans="1:11" ht="20.100000000000001" customHeight="1" x14ac:dyDescent="0.55000000000000004">
      <c r="A36" s="17">
        <v>1137</v>
      </c>
      <c r="B36" s="17" t="s">
        <v>106</v>
      </c>
      <c r="C36" s="18">
        <v>238</v>
      </c>
      <c r="D36" s="18">
        <v>9</v>
      </c>
      <c r="E36" s="18">
        <v>247</v>
      </c>
      <c r="F36" s="18">
        <v>161</v>
      </c>
      <c r="G36" s="18">
        <v>3</v>
      </c>
      <c r="H36" s="18">
        <v>164</v>
      </c>
      <c r="I36" s="15">
        <f t="shared" si="0"/>
        <v>67.64705882352942</v>
      </c>
      <c r="J36" s="15">
        <f t="shared" si="1"/>
        <v>33.333333333333329</v>
      </c>
      <c r="K36" s="15">
        <f t="shared" si="2"/>
        <v>66.396761133603249</v>
      </c>
    </row>
    <row r="37" spans="1:11" ht="20.100000000000001" customHeight="1" x14ac:dyDescent="0.55000000000000004">
      <c r="A37" s="17">
        <v>1138</v>
      </c>
      <c r="B37" s="17" t="s">
        <v>124</v>
      </c>
      <c r="C37" s="18">
        <v>706</v>
      </c>
      <c r="D37" s="18">
        <v>891</v>
      </c>
      <c r="E37" s="18">
        <v>1597</v>
      </c>
      <c r="F37" s="18">
        <v>338</v>
      </c>
      <c r="G37" s="18">
        <v>402</v>
      </c>
      <c r="H37" s="18">
        <v>740</v>
      </c>
      <c r="I37" s="15">
        <f t="shared" si="0"/>
        <v>47.875354107648725</v>
      </c>
      <c r="J37" s="15">
        <f t="shared" si="1"/>
        <v>45.117845117845121</v>
      </c>
      <c r="K37" s="15">
        <f t="shared" si="2"/>
        <v>46.33688165309956</v>
      </c>
    </row>
    <row r="38" spans="1:11" ht="20.100000000000001" customHeight="1" x14ac:dyDescent="0.55000000000000004">
      <c r="A38" s="17">
        <v>1139</v>
      </c>
      <c r="B38" s="17" t="s">
        <v>107</v>
      </c>
      <c r="C38" s="18">
        <v>629</v>
      </c>
      <c r="D38" s="18">
        <v>195</v>
      </c>
      <c r="E38" s="18">
        <v>824</v>
      </c>
      <c r="F38" s="18">
        <v>111</v>
      </c>
      <c r="G38" s="18">
        <v>28</v>
      </c>
      <c r="H38" s="18">
        <v>139</v>
      </c>
      <c r="I38" s="15">
        <f t="shared" si="0"/>
        <v>17.647058823529413</v>
      </c>
      <c r="J38" s="15">
        <f t="shared" si="1"/>
        <v>14.358974358974358</v>
      </c>
      <c r="K38" s="15">
        <f t="shared" si="2"/>
        <v>16.868932038834952</v>
      </c>
    </row>
    <row r="39" spans="1:11" ht="20.100000000000001" customHeight="1" x14ac:dyDescent="0.55000000000000004">
      <c r="A39" s="17">
        <v>1142</v>
      </c>
      <c r="B39" s="17" t="s">
        <v>125</v>
      </c>
      <c r="C39" s="18">
        <v>13313</v>
      </c>
      <c r="D39" s="18">
        <v>24839</v>
      </c>
      <c r="E39" s="18">
        <v>38152</v>
      </c>
      <c r="F39" s="18">
        <v>5202</v>
      </c>
      <c r="G39" s="18">
        <v>9835</v>
      </c>
      <c r="H39" s="18">
        <v>15037</v>
      </c>
      <c r="I39" s="15">
        <f t="shared" si="0"/>
        <v>39.074588747840458</v>
      </c>
      <c r="J39" s="15">
        <f t="shared" si="1"/>
        <v>39.594991746849715</v>
      </c>
      <c r="K39" s="15">
        <f t="shared" si="2"/>
        <v>39.413399035437195</v>
      </c>
    </row>
    <row r="40" spans="1:11" ht="20.100000000000001" customHeight="1" x14ac:dyDescent="0.55000000000000004">
      <c r="A40" s="17">
        <v>1143</v>
      </c>
      <c r="B40" s="17" t="s">
        <v>126</v>
      </c>
      <c r="C40" s="18">
        <v>6636</v>
      </c>
      <c r="D40" s="18">
        <v>2499</v>
      </c>
      <c r="E40" s="18">
        <v>9135</v>
      </c>
      <c r="F40" s="18">
        <v>1251</v>
      </c>
      <c r="G40" s="18">
        <v>392</v>
      </c>
      <c r="H40" s="18">
        <v>1643</v>
      </c>
      <c r="I40" s="15">
        <f t="shared" si="0"/>
        <v>18.851717902350813</v>
      </c>
      <c r="J40" s="15">
        <f t="shared" si="1"/>
        <v>15.686274509803921</v>
      </c>
      <c r="K40" s="15">
        <f t="shared" si="2"/>
        <v>17.98576902025178</v>
      </c>
    </row>
    <row r="41" spans="1:11" ht="20.100000000000001" customHeight="1" x14ac:dyDescent="0.55000000000000004">
      <c r="A41" s="17">
        <v>1144</v>
      </c>
      <c r="B41" s="17" t="s">
        <v>81</v>
      </c>
      <c r="C41" s="18">
        <v>21</v>
      </c>
      <c r="D41" s="18">
        <v>106</v>
      </c>
      <c r="E41" s="18">
        <v>127</v>
      </c>
      <c r="F41" s="18">
        <v>8</v>
      </c>
      <c r="G41" s="18">
        <v>63</v>
      </c>
      <c r="H41" s="18">
        <v>71</v>
      </c>
      <c r="I41" s="15">
        <f t="shared" si="0"/>
        <v>38.095238095238095</v>
      </c>
      <c r="J41" s="15">
        <f t="shared" si="1"/>
        <v>59.433962264150942</v>
      </c>
      <c r="K41" s="15">
        <f t="shared" si="2"/>
        <v>55.905511811023622</v>
      </c>
    </row>
    <row r="42" spans="1:11" ht="20.100000000000001" customHeight="1" x14ac:dyDescent="0.55000000000000004">
      <c r="A42" s="17">
        <v>1146</v>
      </c>
      <c r="B42" s="17" t="s">
        <v>35</v>
      </c>
      <c r="C42" s="18">
        <v>80</v>
      </c>
      <c r="D42" s="18">
        <v>71</v>
      </c>
      <c r="E42" s="18">
        <v>151</v>
      </c>
      <c r="F42" s="18">
        <v>59</v>
      </c>
      <c r="G42" s="18">
        <v>45</v>
      </c>
      <c r="H42" s="18">
        <v>104</v>
      </c>
      <c r="I42" s="15">
        <f t="shared" si="0"/>
        <v>73.75</v>
      </c>
      <c r="J42" s="15">
        <f t="shared" si="1"/>
        <v>63.380281690140848</v>
      </c>
      <c r="K42" s="15">
        <f t="shared" si="2"/>
        <v>68.874172185430467</v>
      </c>
    </row>
    <row r="43" spans="1:11" ht="20.100000000000001" customHeight="1" x14ac:dyDescent="0.55000000000000004">
      <c r="A43" s="17">
        <v>1148</v>
      </c>
      <c r="B43" s="17" t="s">
        <v>127</v>
      </c>
      <c r="C43" s="18">
        <v>1820</v>
      </c>
      <c r="D43" s="18">
        <v>3676</v>
      </c>
      <c r="E43" s="18">
        <v>5496</v>
      </c>
      <c r="F43" s="18">
        <v>677</v>
      </c>
      <c r="G43" s="18">
        <v>1530</v>
      </c>
      <c r="H43" s="18">
        <v>2207</v>
      </c>
      <c r="I43" s="15">
        <f t="shared" si="0"/>
        <v>37.197802197802197</v>
      </c>
      <c r="J43" s="15">
        <f t="shared" si="1"/>
        <v>41.621327529923832</v>
      </c>
      <c r="K43" s="15">
        <f t="shared" si="2"/>
        <v>40.156477438136825</v>
      </c>
    </row>
    <row r="44" spans="1:11" ht="20.100000000000001" customHeight="1" x14ac:dyDescent="0.55000000000000004">
      <c r="A44" s="17">
        <v>1152</v>
      </c>
      <c r="B44" s="17" t="s">
        <v>95</v>
      </c>
      <c r="C44" s="18">
        <v>68</v>
      </c>
      <c r="D44" s="18">
        <v>46</v>
      </c>
      <c r="E44" s="18">
        <v>114</v>
      </c>
      <c r="F44" s="19">
        <v>15</v>
      </c>
      <c r="G44" s="19">
        <v>10</v>
      </c>
      <c r="H44" s="19">
        <v>25</v>
      </c>
      <c r="I44" s="15">
        <f t="shared" si="0"/>
        <v>22.058823529411764</v>
      </c>
      <c r="J44" s="15">
        <f t="shared" si="1"/>
        <v>21.739130434782609</v>
      </c>
      <c r="K44" s="15">
        <f t="shared" si="2"/>
        <v>21.929824561403507</v>
      </c>
    </row>
    <row r="45" spans="1:11" ht="20.100000000000001" customHeight="1" x14ac:dyDescent="0.55000000000000004">
      <c r="A45" s="38" t="s">
        <v>0</v>
      </c>
      <c r="B45" s="39"/>
      <c r="C45" s="26">
        <f>SUM(C4:C44)</f>
        <v>153199</v>
      </c>
      <c r="D45" s="26">
        <f t="shared" ref="D45:H45" si="6">SUM(D4:D44)</f>
        <v>105420</v>
      </c>
      <c r="E45" s="26">
        <f t="shared" si="6"/>
        <v>258619</v>
      </c>
      <c r="F45" s="26">
        <f t="shared" si="6"/>
        <v>38452</v>
      </c>
      <c r="G45" s="26">
        <f t="shared" si="6"/>
        <v>32838</v>
      </c>
      <c r="H45" s="26">
        <f t="shared" si="6"/>
        <v>71290</v>
      </c>
      <c r="I45" s="27">
        <f t="shared" si="0"/>
        <v>25.099380544259425</v>
      </c>
      <c r="J45" s="27">
        <f t="shared" si="1"/>
        <v>31.149686966420031</v>
      </c>
      <c r="K45" s="27">
        <f t="shared" si="2"/>
        <v>27.565646762225516</v>
      </c>
    </row>
    <row r="46" spans="1:11" x14ac:dyDescent="0.55000000000000004">
      <c r="C46" s="6"/>
      <c r="D46" s="6"/>
      <c r="E46" s="6"/>
      <c r="F46" s="6"/>
      <c r="G46" s="6"/>
      <c r="H46" s="6"/>
      <c r="I46" s="6"/>
      <c r="J46" s="6"/>
      <c r="K46" s="7"/>
    </row>
    <row r="47" spans="1:11" x14ac:dyDescent="0.55000000000000004">
      <c r="K47" s="8"/>
    </row>
    <row r="48" spans="1:11" x14ac:dyDescent="0.55000000000000004">
      <c r="C48" s="6"/>
      <c r="D48" s="6"/>
      <c r="E48" s="6"/>
      <c r="F48" s="6"/>
      <c r="G48" s="6"/>
      <c r="H48" s="6"/>
      <c r="I48" s="6"/>
      <c r="J48" s="6"/>
      <c r="K48" s="7"/>
    </row>
  </sheetData>
  <sortState xmlns:xlrd2="http://schemas.microsoft.com/office/spreadsheetml/2017/richdata2" ref="A49:A90">
    <sortCondition ref="A49"/>
  </sortState>
  <mergeCells count="7">
    <mergeCell ref="A1:K1"/>
    <mergeCell ref="A45:B45"/>
    <mergeCell ref="A2:A3"/>
    <mergeCell ref="B2:B3"/>
    <mergeCell ref="C2:E2"/>
    <mergeCell ref="F2:H2"/>
    <mergeCell ref="I2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rightToLeft="1" zoomScaleNormal="100" workbookViewId="0">
      <selection sqref="A1:K1"/>
    </sheetView>
  </sheetViews>
  <sheetFormatPr defaultColWidth="8.875" defaultRowHeight="12.75" x14ac:dyDescent="0.3"/>
  <cols>
    <col min="1" max="1" width="6.125" style="3" customWidth="1"/>
    <col min="2" max="2" width="21.75" style="3" bestFit="1" customWidth="1"/>
    <col min="3" max="11" width="7.125" style="3" customWidth="1"/>
    <col min="12" max="16384" width="8.875" style="3"/>
  </cols>
  <sheetData>
    <row r="1" spans="1:11" ht="19.5" x14ac:dyDescent="0.3">
      <c r="A1" s="37" t="s">
        <v>144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3.5" customHeight="1" x14ac:dyDescent="0.3">
      <c r="A2" s="30" t="s">
        <v>19</v>
      </c>
      <c r="B2" s="30" t="s">
        <v>7</v>
      </c>
      <c r="C2" s="32" t="s">
        <v>8</v>
      </c>
      <c r="D2" s="32"/>
      <c r="E2" s="32"/>
      <c r="F2" s="33" t="s">
        <v>11</v>
      </c>
      <c r="G2" s="34"/>
      <c r="H2" s="34"/>
      <c r="I2" s="35" t="s">
        <v>12</v>
      </c>
      <c r="J2" s="36"/>
      <c r="K2" s="36"/>
    </row>
    <row r="3" spans="1:11" ht="19.5" x14ac:dyDescent="0.3">
      <c r="A3" s="31"/>
      <c r="B3" s="31"/>
      <c r="C3" s="10" t="s">
        <v>28</v>
      </c>
      <c r="D3" s="10" t="s">
        <v>10</v>
      </c>
      <c r="E3" s="10" t="s">
        <v>0</v>
      </c>
      <c r="F3" s="11" t="s">
        <v>28</v>
      </c>
      <c r="G3" s="11" t="s">
        <v>10</v>
      </c>
      <c r="H3" s="11" t="s">
        <v>0</v>
      </c>
      <c r="I3" s="12" t="s">
        <v>28</v>
      </c>
      <c r="J3" s="12" t="s">
        <v>10</v>
      </c>
      <c r="K3" s="12" t="s">
        <v>0</v>
      </c>
    </row>
    <row r="4" spans="1:11" ht="20.100000000000001" customHeight="1" x14ac:dyDescent="0.3">
      <c r="A4" s="16">
        <v>1201</v>
      </c>
      <c r="B4" s="16" t="s">
        <v>20</v>
      </c>
      <c r="C4" s="14">
        <v>364</v>
      </c>
      <c r="D4" s="14">
        <v>271</v>
      </c>
      <c r="E4" s="14">
        <v>635</v>
      </c>
      <c r="F4" s="14">
        <v>295</v>
      </c>
      <c r="G4" s="14">
        <v>197</v>
      </c>
      <c r="H4" s="14">
        <v>492</v>
      </c>
      <c r="I4" s="22">
        <f>F4/C4*100</f>
        <v>81.043956043956044</v>
      </c>
      <c r="J4" s="22">
        <f>G4/D4*100</f>
        <v>72.693726937269375</v>
      </c>
      <c r="K4" s="22">
        <f>H4/E4*100</f>
        <v>77.480314960629926</v>
      </c>
    </row>
    <row r="5" spans="1:11" ht="20.100000000000001" customHeight="1" x14ac:dyDescent="0.3">
      <c r="A5" s="16">
        <v>1202</v>
      </c>
      <c r="B5" s="16" t="s">
        <v>128</v>
      </c>
      <c r="C5" s="14">
        <v>29</v>
      </c>
      <c r="D5" s="14">
        <v>62</v>
      </c>
      <c r="E5" s="14">
        <v>91</v>
      </c>
      <c r="F5" s="14">
        <v>13</v>
      </c>
      <c r="G5" s="14">
        <v>38</v>
      </c>
      <c r="H5" s="14">
        <v>51</v>
      </c>
      <c r="I5" s="22">
        <f t="shared" ref="I5:I20" si="0">F5/C5*100</f>
        <v>44.827586206896555</v>
      </c>
      <c r="J5" s="22">
        <f t="shared" ref="J5:J20" si="1">G5/D5*100</f>
        <v>61.29032258064516</v>
      </c>
      <c r="K5" s="22">
        <f t="shared" ref="K5:K20" si="2">H5/E5*100</f>
        <v>56.043956043956044</v>
      </c>
    </row>
    <row r="6" spans="1:11" ht="20.100000000000001" customHeight="1" x14ac:dyDescent="0.3">
      <c r="A6" s="16">
        <v>1203</v>
      </c>
      <c r="B6" s="16" t="s">
        <v>52</v>
      </c>
      <c r="C6" s="14">
        <v>2999</v>
      </c>
      <c r="D6" s="14">
        <v>1539</v>
      </c>
      <c r="E6" s="14">
        <v>4538</v>
      </c>
      <c r="F6" s="14">
        <v>1899</v>
      </c>
      <c r="G6" s="14">
        <v>942</v>
      </c>
      <c r="H6" s="14">
        <v>2841</v>
      </c>
      <c r="I6" s="22">
        <f t="shared" si="0"/>
        <v>63.321107035678558</v>
      </c>
      <c r="J6" s="22">
        <f t="shared" si="1"/>
        <v>61.208576998050681</v>
      </c>
      <c r="K6" s="22">
        <f t="shared" si="2"/>
        <v>62.604671661524904</v>
      </c>
    </row>
    <row r="7" spans="1:11" ht="20.100000000000001" customHeight="1" x14ac:dyDescent="0.3">
      <c r="A7" s="16">
        <v>1204</v>
      </c>
      <c r="B7" s="16" t="s">
        <v>65</v>
      </c>
      <c r="C7" s="14">
        <v>1038</v>
      </c>
      <c r="D7" s="14">
        <v>879</v>
      </c>
      <c r="E7" s="14">
        <v>1917</v>
      </c>
      <c r="F7" s="14">
        <v>668</v>
      </c>
      <c r="G7" s="14">
        <v>585</v>
      </c>
      <c r="H7" s="14">
        <v>1253</v>
      </c>
      <c r="I7" s="22">
        <f t="shared" si="0"/>
        <v>64.354527938342969</v>
      </c>
      <c r="J7" s="22">
        <f t="shared" si="1"/>
        <v>66.552901023890783</v>
      </c>
      <c r="K7" s="22">
        <f t="shared" si="2"/>
        <v>65.36254564423578</v>
      </c>
    </row>
    <row r="8" spans="1:11" ht="20.100000000000001" customHeight="1" x14ac:dyDescent="0.3">
      <c r="A8" s="16">
        <v>1205</v>
      </c>
      <c r="B8" s="16" t="s">
        <v>66</v>
      </c>
      <c r="C8" s="14">
        <v>152</v>
      </c>
      <c r="D8" s="14">
        <v>117</v>
      </c>
      <c r="E8" s="14">
        <v>269</v>
      </c>
      <c r="F8" s="14">
        <v>77</v>
      </c>
      <c r="G8" s="14">
        <v>63</v>
      </c>
      <c r="H8" s="14">
        <v>140</v>
      </c>
      <c r="I8" s="22">
        <f t="shared" si="0"/>
        <v>50.657894736842103</v>
      </c>
      <c r="J8" s="22">
        <f t="shared" si="1"/>
        <v>53.846153846153847</v>
      </c>
      <c r="K8" s="22">
        <f t="shared" si="2"/>
        <v>52.044609665427508</v>
      </c>
    </row>
    <row r="9" spans="1:11" ht="20.100000000000001" customHeight="1" x14ac:dyDescent="0.3">
      <c r="A9" s="16">
        <v>1206</v>
      </c>
      <c r="B9" s="21" t="s">
        <v>67</v>
      </c>
      <c r="C9" s="13">
        <v>6704</v>
      </c>
      <c r="D9" s="13">
        <v>1993</v>
      </c>
      <c r="E9" s="13">
        <v>8697</v>
      </c>
      <c r="F9" s="13">
        <v>1910</v>
      </c>
      <c r="G9" s="13">
        <v>665</v>
      </c>
      <c r="H9" s="13">
        <v>2575</v>
      </c>
      <c r="I9" s="22">
        <f t="shared" si="0"/>
        <v>28.490453460620525</v>
      </c>
      <c r="J9" s="22">
        <f t="shared" si="1"/>
        <v>33.366783743100854</v>
      </c>
      <c r="K9" s="22">
        <f t="shared" si="2"/>
        <v>29.607910773830053</v>
      </c>
    </row>
    <row r="10" spans="1:11" ht="20.100000000000001" customHeight="1" x14ac:dyDescent="0.3">
      <c r="A10" s="16">
        <v>1207</v>
      </c>
      <c r="B10" s="16" t="s">
        <v>21</v>
      </c>
      <c r="C10" s="13">
        <v>284</v>
      </c>
      <c r="D10" s="13">
        <v>128</v>
      </c>
      <c r="E10" s="13">
        <v>412</v>
      </c>
      <c r="F10" s="13">
        <v>199</v>
      </c>
      <c r="G10" s="13">
        <v>93</v>
      </c>
      <c r="H10" s="13">
        <v>292</v>
      </c>
      <c r="I10" s="22">
        <f t="shared" si="0"/>
        <v>70.070422535211264</v>
      </c>
      <c r="J10" s="22">
        <f t="shared" si="1"/>
        <v>72.65625</v>
      </c>
      <c r="K10" s="22">
        <f t="shared" si="2"/>
        <v>70.873786407766985</v>
      </c>
    </row>
    <row r="11" spans="1:11" ht="20.100000000000001" customHeight="1" x14ac:dyDescent="0.3">
      <c r="A11" s="16">
        <v>1208</v>
      </c>
      <c r="B11" s="16" t="s">
        <v>68</v>
      </c>
      <c r="C11" s="13">
        <v>1431</v>
      </c>
      <c r="D11" s="13">
        <v>1033</v>
      </c>
      <c r="E11" s="13">
        <v>2464</v>
      </c>
      <c r="F11" s="13">
        <v>1031</v>
      </c>
      <c r="G11" s="13">
        <v>691</v>
      </c>
      <c r="H11" s="13">
        <v>1722</v>
      </c>
      <c r="I11" s="22">
        <f t="shared" si="0"/>
        <v>72.047519217330532</v>
      </c>
      <c r="J11" s="22">
        <f t="shared" si="1"/>
        <v>66.892545982575029</v>
      </c>
      <c r="K11" s="22">
        <f t="shared" si="2"/>
        <v>69.88636363636364</v>
      </c>
    </row>
    <row r="12" spans="1:11" ht="20.100000000000001" customHeight="1" x14ac:dyDescent="0.3">
      <c r="A12" s="16">
        <v>1209</v>
      </c>
      <c r="B12" s="16" t="s">
        <v>82</v>
      </c>
      <c r="C12" s="13">
        <v>505</v>
      </c>
      <c r="D12" s="13">
        <v>965</v>
      </c>
      <c r="E12" s="13">
        <v>1470</v>
      </c>
      <c r="F12" s="13">
        <v>195</v>
      </c>
      <c r="G12" s="13">
        <v>407</v>
      </c>
      <c r="H12" s="13">
        <v>602</v>
      </c>
      <c r="I12" s="22">
        <f t="shared" si="0"/>
        <v>38.613861386138616</v>
      </c>
      <c r="J12" s="22">
        <f t="shared" si="1"/>
        <v>42.176165803108809</v>
      </c>
      <c r="K12" s="22">
        <f t="shared" si="2"/>
        <v>40.952380952380949</v>
      </c>
    </row>
    <row r="13" spans="1:11" ht="20.100000000000001" customHeight="1" x14ac:dyDescent="0.3">
      <c r="A13" s="16">
        <v>1213</v>
      </c>
      <c r="B13" s="16" t="s">
        <v>22</v>
      </c>
      <c r="C13" s="13">
        <v>202</v>
      </c>
      <c r="D13" s="13">
        <v>58</v>
      </c>
      <c r="E13" s="13">
        <v>260</v>
      </c>
      <c r="F13" s="13">
        <v>157</v>
      </c>
      <c r="G13" s="13">
        <v>43</v>
      </c>
      <c r="H13" s="13">
        <v>200</v>
      </c>
      <c r="I13" s="22">
        <f t="shared" si="0"/>
        <v>77.722772277227719</v>
      </c>
      <c r="J13" s="22">
        <f t="shared" si="1"/>
        <v>74.137931034482762</v>
      </c>
      <c r="K13" s="22">
        <f t="shared" si="2"/>
        <v>76.923076923076934</v>
      </c>
    </row>
    <row r="14" spans="1:11" ht="19.5" x14ac:dyDescent="0.3">
      <c r="A14" s="16">
        <v>1214</v>
      </c>
      <c r="B14" s="16" t="s">
        <v>23</v>
      </c>
      <c r="C14" s="13">
        <v>433</v>
      </c>
      <c r="D14" s="13">
        <v>194</v>
      </c>
      <c r="E14" s="13">
        <v>627</v>
      </c>
      <c r="F14" s="13">
        <v>271</v>
      </c>
      <c r="G14" s="13">
        <v>111</v>
      </c>
      <c r="H14" s="13">
        <v>382</v>
      </c>
      <c r="I14" s="22">
        <f t="shared" si="0"/>
        <v>62.586605080831404</v>
      </c>
      <c r="J14" s="22">
        <f t="shared" si="1"/>
        <v>57.21649484536082</v>
      </c>
      <c r="K14" s="22">
        <f t="shared" si="2"/>
        <v>60.925039872408291</v>
      </c>
    </row>
    <row r="15" spans="1:11" ht="19.5" x14ac:dyDescent="0.3">
      <c r="A15" s="16">
        <v>1215</v>
      </c>
      <c r="B15" s="16" t="s">
        <v>83</v>
      </c>
      <c r="C15" s="13">
        <v>29</v>
      </c>
      <c r="D15" s="13">
        <v>27</v>
      </c>
      <c r="E15" s="13">
        <v>56</v>
      </c>
      <c r="F15" s="13">
        <v>16</v>
      </c>
      <c r="G15" s="13">
        <v>18</v>
      </c>
      <c r="H15" s="13">
        <v>34</v>
      </c>
      <c r="I15" s="22">
        <f t="shared" si="0"/>
        <v>55.172413793103445</v>
      </c>
      <c r="J15" s="22">
        <f t="shared" si="1"/>
        <v>66.666666666666657</v>
      </c>
      <c r="K15" s="22">
        <f t="shared" si="2"/>
        <v>60.714285714285708</v>
      </c>
    </row>
    <row r="16" spans="1:11" ht="19.5" x14ac:dyDescent="0.3">
      <c r="A16" s="16">
        <v>1216</v>
      </c>
      <c r="B16" s="16" t="s">
        <v>13</v>
      </c>
      <c r="C16" s="13">
        <v>45</v>
      </c>
      <c r="D16" s="13">
        <v>18</v>
      </c>
      <c r="E16" s="13">
        <v>63</v>
      </c>
      <c r="F16" s="13">
        <v>34</v>
      </c>
      <c r="G16" s="13">
        <v>12</v>
      </c>
      <c r="H16" s="13">
        <v>46</v>
      </c>
      <c r="I16" s="22">
        <f t="shared" si="0"/>
        <v>75.555555555555557</v>
      </c>
      <c r="J16" s="22">
        <f t="shared" si="1"/>
        <v>66.666666666666657</v>
      </c>
      <c r="K16" s="22">
        <f t="shared" si="2"/>
        <v>73.015873015873012</v>
      </c>
    </row>
    <row r="17" spans="1:11" ht="19.5" x14ac:dyDescent="0.3">
      <c r="A17" s="16">
        <v>1217</v>
      </c>
      <c r="B17" s="21" t="s">
        <v>14</v>
      </c>
      <c r="C17" s="13">
        <v>1</v>
      </c>
      <c r="D17" s="13">
        <v>4</v>
      </c>
      <c r="E17" s="13">
        <v>5</v>
      </c>
      <c r="F17" s="13">
        <v>0</v>
      </c>
      <c r="G17" s="13">
        <v>2</v>
      </c>
      <c r="H17" s="13">
        <v>2</v>
      </c>
      <c r="I17" s="22">
        <f t="shared" si="0"/>
        <v>0</v>
      </c>
      <c r="J17" s="22">
        <f t="shared" si="1"/>
        <v>50</v>
      </c>
      <c r="K17" s="22">
        <f t="shared" si="2"/>
        <v>40</v>
      </c>
    </row>
    <row r="18" spans="1:11" ht="19.5" x14ac:dyDescent="0.3">
      <c r="A18" s="16">
        <v>1218</v>
      </c>
      <c r="B18" s="16" t="s">
        <v>53</v>
      </c>
      <c r="C18" s="13">
        <v>28</v>
      </c>
      <c r="D18" s="13">
        <v>80</v>
      </c>
      <c r="E18" s="13">
        <v>108</v>
      </c>
      <c r="F18" s="13">
        <v>20</v>
      </c>
      <c r="G18" s="13">
        <v>41</v>
      </c>
      <c r="H18" s="13">
        <v>61</v>
      </c>
      <c r="I18" s="22">
        <f t="shared" si="0"/>
        <v>71.428571428571431</v>
      </c>
      <c r="J18" s="22">
        <f t="shared" si="1"/>
        <v>51.249999999999993</v>
      </c>
      <c r="K18" s="22">
        <f t="shared" si="2"/>
        <v>56.481481481481474</v>
      </c>
    </row>
    <row r="19" spans="1:11" ht="19.5" x14ac:dyDescent="0.3">
      <c r="A19" s="16">
        <v>1219</v>
      </c>
      <c r="B19" s="16" t="s">
        <v>24</v>
      </c>
      <c r="C19" s="13">
        <v>542</v>
      </c>
      <c r="D19" s="13">
        <v>249</v>
      </c>
      <c r="E19" s="13">
        <v>791</v>
      </c>
      <c r="F19" s="13">
        <v>180</v>
      </c>
      <c r="G19" s="13">
        <v>81</v>
      </c>
      <c r="H19" s="13">
        <v>261</v>
      </c>
      <c r="I19" s="22">
        <f t="shared" si="0"/>
        <v>33.210332103321036</v>
      </c>
      <c r="J19" s="22">
        <f t="shared" si="1"/>
        <v>32.53012048192771</v>
      </c>
      <c r="K19" s="22">
        <f t="shared" si="2"/>
        <v>32.996207332490521</v>
      </c>
    </row>
    <row r="20" spans="1:11" ht="19.5" x14ac:dyDescent="0.3">
      <c r="A20" s="38" t="s">
        <v>0</v>
      </c>
      <c r="B20" s="39"/>
      <c r="C20" s="26">
        <f>SUM(C4:C19)</f>
        <v>14786</v>
      </c>
      <c r="D20" s="26">
        <f t="shared" ref="D20:H20" si="3">SUM(D4:D19)</f>
        <v>7617</v>
      </c>
      <c r="E20" s="26">
        <f t="shared" si="3"/>
        <v>22403</v>
      </c>
      <c r="F20" s="26">
        <f t="shared" si="3"/>
        <v>6965</v>
      </c>
      <c r="G20" s="26">
        <f t="shared" si="3"/>
        <v>3989</v>
      </c>
      <c r="H20" s="26">
        <f t="shared" si="3"/>
        <v>10954</v>
      </c>
      <c r="I20" s="27">
        <f t="shared" si="0"/>
        <v>47.105369944542133</v>
      </c>
      <c r="J20" s="27">
        <f t="shared" si="1"/>
        <v>52.369699356702114</v>
      </c>
      <c r="K20" s="27">
        <f t="shared" si="2"/>
        <v>48.895237245011828</v>
      </c>
    </row>
  </sheetData>
  <mergeCells count="7">
    <mergeCell ref="F2:H2"/>
    <mergeCell ref="I2:K2"/>
    <mergeCell ref="A20:B20"/>
    <mergeCell ref="A1:K1"/>
    <mergeCell ref="A2:A3"/>
    <mergeCell ref="B2:B3"/>
    <mergeCell ref="C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rightToLeft="1" zoomScaleNormal="100" workbookViewId="0">
      <selection activeCell="B16" sqref="B16"/>
    </sheetView>
  </sheetViews>
  <sheetFormatPr defaultColWidth="9" defaultRowHeight="12.75" x14ac:dyDescent="0.3"/>
  <cols>
    <col min="1" max="1" width="10.5" style="3" customWidth="1"/>
    <col min="2" max="2" width="46.25" style="3" customWidth="1"/>
    <col min="3" max="5" width="8.5" style="3" bestFit="1" customWidth="1"/>
    <col min="6" max="6" width="7.125" style="3" bestFit="1" customWidth="1"/>
    <col min="7" max="8" width="8.5" style="3" bestFit="1" customWidth="1"/>
    <col min="9" max="11" width="7.875" style="3" bestFit="1" customWidth="1"/>
    <col min="12" max="16384" width="9" style="3"/>
  </cols>
  <sheetData>
    <row r="1" spans="1:11" ht="19.5" x14ac:dyDescent="0.3">
      <c r="A1" s="37" t="s">
        <v>145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9.5" customHeight="1" x14ac:dyDescent="0.3">
      <c r="A2" s="30" t="s">
        <v>19</v>
      </c>
      <c r="B2" s="30" t="s">
        <v>7</v>
      </c>
      <c r="C2" s="32" t="s">
        <v>8</v>
      </c>
      <c r="D2" s="32"/>
      <c r="E2" s="32"/>
      <c r="F2" s="33" t="s">
        <v>11</v>
      </c>
      <c r="G2" s="34"/>
      <c r="H2" s="34"/>
      <c r="I2" s="35" t="s">
        <v>12</v>
      </c>
      <c r="J2" s="36"/>
      <c r="K2" s="36"/>
    </row>
    <row r="3" spans="1:11" ht="19.5" x14ac:dyDescent="0.3">
      <c r="A3" s="31"/>
      <c r="B3" s="31"/>
      <c r="C3" s="10" t="s">
        <v>9</v>
      </c>
      <c r="D3" s="10" t="s">
        <v>10</v>
      </c>
      <c r="E3" s="10" t="s">
        <v>0</v>
      </c>
      <c r="F3" s="11" t="s">
        <v>9</v>
      </c>
      <c r="G3" s="11" t="s">
        <v>10</v>
      </c>
      <c r="H3" s="11" t="s">
        <v>0</v>
      </c>
      <c r="I3" s="12" t="s">
        <v>9</v>
      </c>
      <c r="J3" s="12" t="s">
        <v>10</v>
      </c>
      <c r="K3" s="12" t="s">
        <v>0</v>
      </c>
    </row>
    <row r="4" spans="1:11" ht="20.100000000000001" customHeight="1" x14ac:dyDescent="0.3">
      <c r="A4" s="24">
        <v>1251</v>
      </c>
      <c r="B4" s="25" t="s">
        <v>49</v>
      </c>
      <c r="C4" s="14">
        <v>2645</v>
      </c>
      <c r="D4" s="14">
        <v>9672</v>
      </c>
      <c r="E4" s="14">
        <v>12317</v>
      </c>
      <c r="F4" s="14">
        <v>1244</v>
      </c>
      <c r="G4" s="14">
        <v>5065</v>
      </c>
      <c r="H4" s="14">
        <v>6309</v>
      </c>
      <c r="I4" s="22">
        <f>F4/C4*100</f>
        <v>47.032136105860111</v>
      </c>
      <c r="J4" s="22">
        <f>G4/D4*100</f>
        <v>52.367659222497934</v>
      </c>
      <c r="K4" s="22">
        <f>H4/E4*100</f>
        <v>51.22188844686206</v>
      </c>
    </row>
    <row r="5" spans="1:11" ht="20.100000000000001" customHeight="1" x14ac:dyDescent="0.3">
      <c r="A5" s="24">
        <v>1253</v>
      </c>
      <c r="B5" s="25" t="s">
        <v>16</v>
      </c>
      <c r="C5" s="14">
        <v>246</v>
      </c>
      <c r="D5" s="14">
        <v>891</v>
      </c>
      <c r="E5" s="14">
        <v>1137</v>
      </c>
      <c r="F5" s="14">
        <v>80</v>
      </c>
      <c r="G5" s="14">
        <v>388</v>
      </c>
      <c r="H5" s="14">
        <v>468</v>
      </c>
      <c r="I5" s="22">
        <f t="shared" ref="I5:I26" si="0">F5/C5*100</f>
        <v>32.520325203252028</v>
      </c>
      <c r="J5" s="22">
        <f t="shared" ref="J5:J26" si="1">G5/D5*100</f>
        <v>43.546576879910212</v>
      </c>
      <c r="K5" s="22">
        <f t="shared" ref="K5:K26" si="2">H5/E5*100</f>
        <v>41.160949868073878</v>
      </c>
    </row>
    <row r="6" spans="1:11" ht="20.100000000000001" customHeight="1" x14ac:dyDescent="0.3">
      <c r="A6" s="24">
        <v>1255</v>
      </c>
      <c r="B6" s="25" t="s">
        <v>129</v>
      </c>
      <c r="C6" s="14">
        <v>256</v>
      </c>
      <c r="D6" s="14">
        <v>269</v>
      </c>
      <c r="E6" s="14">
        <v>525</v>
      </c>
      <c r="F6" s="14">
        <v>133</v>
      </c>
      <c r="G6" s="14">
        <v>166</v>
      </c>
      <c r="H6" s="14">
        <v>299</v>
      </c>
      <c r="I6" s="22">
        <f t="shared" si="0"/>
        <v>51.953125</v>
      </c>
      <c r="J6" s="22">
        <f t="shared" si="1"/>
        <v>61.710037174721187</v>
      </c>
      <c r="K6" s="22">
        <f t="shared" si="2"/>
        <v>56.952380952380956</v>
      </c>
    </row>
    <row r="7" spans="1:11" ht="20.100000000000001" customHeight="1" x14ac:dyDescent="0.3">
      <c r="A7" s="24">
        <v>1256</v>
      </c>
      <c r="B7" s="25" t="s">
        <v>130</v>
      </c>
      <c r="C7" s="14">
        <v>22</v>
      </c>
      <c r="D7" s="14">
        <v>112</v>
      </c>
      <c r="E7" s="14">
        <v>134</v>
      </c>
      <c r="F7" s="14">
        <v>8</v>
      </c>
      <c r="G7" s="14">
        <v>57</v>
      </c>
      <c r="H7" s="14">
        <v>65</v>
      </c>
      <c r="I7" s="22">
        <f t="shared" si="0"/>
        <v>36.363636363636367</v>
      </c>
      <c r="J7" s="22">
        <f t="shared" si="1"/>
        <v>50.892857142857139</v>
      </c>
      <c r="K7" s="22">
        <f t="shared" si="2"/>
        <v>48.507462686567166</v>
      </c>
    </row>
    <row r="8" spans="1:11" ht="20.100000000000001" customHeight="1" x14ac:dyDescent="0.3">
      <c r="A8" s="24">
        <v>1257</v>
      </c>
      <c r="B8" s="25" t="s">
        <v>50</v>
      </c>
      <c r="C8" s="14">
        <v>1183</v>
      </c>
      <c r="D8" s="14">
        <v>2433</v>
      </c>
      <c r="E8" s="14">
        <v>3616</v>
      </c>
      <c r="F8" s="14">
        <v>561</v>
      </c>
      <c r="G8" s="14">
        <v>1189</v>
      </c>
      <c r="H8" s="14">
        <v>1750</v>
      </c>
      <c r="I8" s="22">
        <f t="shared" si="0"/>
        <v>47.421808960270504</v>
      </c>
      <c r="J8" s="22">
        <f t="shared" si="1"/>
        <v>48.869708179202632</v>
      </c>
      <c r="K8" s="22">
        <f t="shared" si="2"/>
        <v>48.396017699115049</v>
      </c>
    </row>
    <row r="9" spans="1:11" ht="20.100000000000001" customHeight="1" x14ac:dyDescent="0.3">
      <c r="A9" s="24">
        <v>1259</v>
      </c>
      <c r="B9" s="25" t="s">
        <v>131</v>
      </c>
      <c r="C9" s="18">
        <v>1754</v>
      </c>
      <c r="D9" s="18">
        <v>2957</v>
      </c>
      <c r="E9" s="18">
        <v>4711</v>
      </c>
      <c r="F9" s="18">
        <v>882</v>
      </c>
      <c r="G9" s="18">
        <v>1563</v>
      </c>
      <c r="H9" s="18">
        <v>2445</v>
      </c>
      <c r="I9" s="22">
        <f t="shared" si="0"/>
        <v>50.285062713797032</v>
      </c>
      <c r="J9" s="22">
        <f t="shared" si="1"/>
        <v>52.857625972269197</v>
      </c>
      <c r="K9" s="22">
        <f t="shared" si="2"/>
        <v>51.899808957758445</v>
      </c>
    </row>
    <row r="10" spans="1:11" ht="20.100000000000001" customHeight="1" x14ac:dyDescent="0.3">
      <c r="A10" s="24">
        <v>1262</v>
      </c>
      <c r="B10" s="25" t="s">
        <v>132</v>
      </c>
      <c r="C10" s="18">
        <v>8</v>
      </c>
      <c r="D10" s="18">
        <v>46</v>
      </c>
      <c r="E10" s="18">
        <v>54</v>
      </c>
      <c r="F10" s="18">
        <v>6</v>
      </c>
      <c r="G10" s="18">
        <v>35</v>
      </c>
      <c r="H10" s="18">
        <v>41</v>
      </c>
      <c r="I10" s="22">
        <f t="shared" si="0"/>
        <v>75</v>
      </c>
      <c r="J10" s="22">
        <f t="shared" si="1"/>
        <v>76.08695652173914</v>
      </c>
      <c r="K10" s="22">
        <f t="shared" si="2"/>
        <v>75.925925925925924</v>
      </c>
    </row>
    <row r="11" spans="1:11" ht="20.100000000000001" customHeight="1" x14ac:dyDescent="0.3">
      <c r="A11" s="24">
        <v>1263</v>
      </c>
      <c r="B11" s="25" t="s">
        <v>133</v>
      </c>
      <c r="C11" s="18">
        <v>254</v>
      </c>
      <c r="D11" s="18">
        <v>588</v>
      </c>
      <c r="E11" s="18">
        <v>842</v>
      </c>
      <c r="F11" s="18">
        <v>116</v>
      </c>
      <c r="G11" s="18">
        <v>295</v>
      </c>
      <c r="H11" s="18">
        <v>411</v>
      </c>
      <c r="I11" s="22">
        <f t="shared" si="0"/>
        <v>45.669291338582681</v>
      </c>
      <c r="J11" s="22">
        <f t="shared" si="1"/>
        <v>50.170068027210881</v>
      </c>
      <c r="K11" s="22">
        <f t="shared" si="2"/>
        <v>48.812351543942995</v>
      </c>
    </row>
    <row r="12" spans="1:11" ht="20.100000000000001" customHeight="1" x14ac:dyDescent="0.3">
      <c r="A12" s="24">
        <v>1264</v>
      </c>
      <c r="B12" s="25" t="s">
        <v>134</v>
      </c>
      <c r="C12" s="18">
        <v>1880</v>
      </c>
      <c r="D12" s="18">
        <v>9174</v>
      </c>
      <c r="E12" s="18">
        <v>11054</v>
      </c>
      <c r="F12" s="18">
        <v>1012</v>
      </c>
      <c r="G12" s="18">
        <v>4714</v>
      </c>
      <c r="H12" s="18">
        <v>5726</v>
      </c>
      <c r="I12" s="22">
        <f t="shared" si="0"/>
        <v>53.829787234042556</v>
      </c>
      <c r="J12" s="22">
        <f t="shared" si="1"/>
        <v>51.384347067800306</v>
      </c>
      <c r="K12" s="22">
        <f t="shared" si="2"/>
        <v>51.800253301972134</v>
      </c>
    </row>
    <row r="13" spans="1:11" ht="20.100000000000001" customHeight="1" x14ac:dyDescent="0.3">
      <c r="A13" s="24">
        <v>1267</v>
      </c>
      <c r="B13" s="25" t="s">
        <v>51</v>
      </c>
      <c r="C13" s="18">
        <v>983</v>
      </c>
      <c r="D13" s="18">
        <v>7082</v>
      </c>
      <c r="E13" s="18">
        <v>8065</v>
      </c>
      <c r="F13" s="18">
        <v>566</v>
      </c>
      <c r="G13" s="18">
        <v>4089</v>
      </c>
      <c r="H13" s="18">
        <v>4655</v>
      </c>
      <c r="I13" s="22">
        <f t="shared" si="0"/>
        <v>57.578840284842315</v>
      </c>
      <c r="J13" s="22">
        <f t="shared" si="1"/>
        <v>57.737927139226208</v>
      </c>
      <c r="K13" s="22">
        <f t="shared" si="2"/>
        <v>57.718536887786733</v>
      </c>
    </row>
    <row r="14" spans="1:11" ht="19.5" x14ac:dyDescent="0.3">
      <c r="A14" s="24">
        <v>1268</v>
      </c>
      <c r="B14" s="25" t="s">
        <v>15</v>
      </c>
      <c r="C14" s="18">
        <v>162</v>
      </c>
      <c r="D14" s="18">
        <v>753</v>
      </c>
      <c r="E14" s="18">
        <v>915</v>
      </c>
      <c r="F14" s="18">
        <v>128</v>
      </c>
      <c r="G14" s="18">
        <v>514</v>
      </c>
      <c r="H14" s="18">
        <v>642</v>
      </c>
      <c r="I14" s="22">
        <f t="shared" si="0"/>
        <v>79.012345679012341</v>
      </c>
      <c r="J14" s="22">
        <f t="shared" si="1"/>
        <v>68.260292164674624</v>
      </c>
      <c r="K14" s="22">
        <f t="shared" si="2"/>
        <v>70.163934426229517</v>
      </c>
    </row>
    <row r="15" spans="1:11" ht="19.5" x14ac:dyDescent="0.3">
      <c r="A15" s="24">
        <v>1272</v>
      </c>
      <c r="B15" s="25" t="s">
        <v>135</v>
      </c>
      <c r="C15" s="18">
        <v>918</v>
      </c>
      <c r="D15" s="18">
        <v>1315</v>
      </c>
      <c r="E15" s="18">
        <v>2233</v>
      </c>
      <c r="F15" s="18">
        <v>529</v>
      </c>
      <c r="G15" s="18">
        <v>786</v>
      </c>
      <c r="H15" s="18">
        <v>1315</v>
      </c>
      <c r="I15" s="22">
        <f t="shared" si="0"/>
        <v>57.62527233115469</v>
      </c>
      <c r="J15" s="22">
        <f t="shared" si="1"/>
        <v>59.77186311787073</v>
      </c>
      <c r="K15" s="22">
        <f t="shared" si="2"/>
        <v>58.889386475593376</v>
      </c>
    </row>
    <row r="16" spans="1:11" ht="19.5" x14ac:dyDescent="0.3">
      <c r="A16" s="24">
        <v>1273</v>
      </c>
      <c r="B16" s="25" t="s">
        <v>84</v>
      </c>
      <c r="C16" s="18">
        <v>72</v>
      </c>
      <c r="D16" s="18">
        <v>69</v>
      </c>
      <c r="E16" s="18">
        <v>141</v>
      </c>
      <c r="F16" s="18">
        <v>36</v>
      </c>
      <c r="G16" s="18">
        <v>37</v>
      </c>
      <c r="H16" s="18">
        <v>73</v>
      </c>
      <c r="I16" s="22">
        <f t="shared" si="0"/>
        <v>50</v>
      </c>
      <c r="J16" s="22">
        <f t="shared" si="1"/>
        <v>53.623188405797109</v>
      </c>
      <c r="K16" s="22">
        <f t="shared" si="2"/>
        <v>51.773049645390067</v>
      </c>
    </row>
    <row r="17" spans="1:11" ht="19.5" x14ac:dyDescent="0.3">
      <c r="A17" s="24">
        <v>1276</v>
      </c>
      <c r="B17" s="25" t="s">
        <v>136</v>
      </c>
      <c r="C17" s="18">
        <v>1549</v>
      </c>
      <c r="D17" s="18">
        <v>3035</v>
      </c>
      <c r="E17" s="18">
        <v>4584</v>
      </c>
      <c r="F17" s="18">
        <v>481</v>
      </c>
      <c r="G17" s="18">
        <v>984</v>
      </c>
      <c r="H17" s="18">
        <v>1465</v>
      </c>
      <c r="I17" s="22">
        <f t="shared" si="0"/>
        <v>31.052291801162042</v>
      </c>
      <c r="J17" s="22">
        <f t="shared" si="1"/>
        <v>32.421746293245469</v>
      </c>
      <c r="K17" s="22">
        <f t="shared" si="2"/>
        <v>31.958987783595109</v>
      </c>
    </row>
    <row r="18" spans="1:11" ht="19.5" x14ac:dyDescent="0.3">
      <c r="A18" s="24">
        <v>1277</v>
      </c>
      <c r="B18" s="25" t="s">
        <v>137</v>
      </c>
      <c r="C18" s="18">
        <v>5699</v>
      </c>
      <c r="D18" s="18">
        <v>10474</v>
      </c>
      <c r="E18" s="18">
        <v>16173</v>
      </c>
      <c r="F18" s="18">
        <v>1508</v>
      </c>
      <c r="G18" s="18">
        <v>3687</v>
      </c>
      <c r="H18" s="18">
        <v>5195</v>
      </c>
      <c r="I18" s="22">
        <f t="shared" si="0"/>
        <v>26.460782593437443</v>
      </c>
      <c r="J18" s="22">
        <f t="shared" si="1"/>
        <v>35.201451212526258</v>
      </c>
      <c r="K18" s="22">
        <f t="shared" si="2"/>
        <v>32.121436962839297</v>
      </c>
    </row>
    <row r="19" spans="1:11" ht="19.5" x14ac:dyDescent="0.3">
      <c r="A19" s="24">
        <v>1279</v>
      </c>
      <c r="B19" s="25" t="s">
        <v>37</v>
      </c>
      <c r="C19" s="18">
        <v>210</v>
      </c>
      <c r="D19" s="18">
        <v>807</v>
      </c>
      <c r="E19" s="18">
        <v>1017</v>
      </c>
      <c r="F19" s="18">
        <v>97</v>
      </c>
      <c r="G19" s="18">
        <v>404</v>
      </c>
      <c r="H19" s="18">
        <v>501</v>
      </c>
      <c r="I19" s="22">
        <f t="shared" si="0"/>
        <v>46.19047619047619</v>
      </c>
      <c r="J19" s="22">
        <f t="shared" si="1"/>
        <v>50.061957868649323</v>
      </c>
      <c r="K19" s="22">
        <f t="shared" si="2"/>
        <v>49.262536873156343</v>
      </c>
    </row>
    <row r="20" spans="1:11" ht="19.5" x14ac:dyDescent="0.3">
      <c r="A20" s="24">
        <v>1283</v>
      </c>
      <c r="B20" s="25" t="s">
        <v>138</v>
      </c>
      <c r="C20" s="18">
        <v>151</v>
      </c>
      <c r="D20" s="18">
        <v>76</v>
      </c>
      <c r="E20" s="18">
        <v>227</v>
      </c>
      <c r="F20" s="18">
        <v>107</v>
      </c>
      <c r="G20" s="18">
        <v>59</v>
      </c>
      <c r="H20" s="18">
        <v>166</v>
      </c>
      <c r="I20" s="22">
        <f t="shared" si="0"/>
        <v>70.860927152317871</v>
      </c>
      <c r="J20" s="22">
        <f t="shared" si="1"/>
        <v>77.631578947368425</v>
      </c>
      <c r="K20" s="22">
        <f t="shared" si="2"/>
        <v>73.127753303964766</v>
      </c>
    </row>
    <row r="21" spans="1:11" ht="19.5" x14ac:dyDescent="0.3">
      <c r="A21" s="24">
        <v>1285</v>
      </c>
      <c r="B21" s="25" t="s">
        <v>25</v>
      </c>
      <c r="C21" s="18">
        <v>503</v>
      </c>
      <c r="D21" s="18">
        <v>298</v>
      </c>
      <c r="E21" s="18">
        <v>801</v>
      </c>
      <c r="F21" s="18">
        <v>139</v>
      </c>
      <c r="G21" s="18">
        <v>99</v>
      </c>
      <c r="H21" s="18">
        <v>238</v>
      </c>
      <c r="I21" s="22">
        <f t="shared" si="0"/>
        <v>27.634194831013914</v>
      </c>
      <c r="J21" s="22">
        <f t="shared" si="1"/>
        <v>33.221476510067113</v>
      </c>
      <c r="K21" s="22">
        <f t="shared" si="2"/>
        <v>29.712858926342072</v>
      </c>
    </row>
    <row r="22" spans="1:11" ht="19.5" x14ac:dyDescent="0.3">
      <c r="A22" s="24">
        <v>1287</v>
      </c>
      <c r="B22" s="25" t="s">
        <v>139</v>
      </c>
      <c r="C22" s="18">
        <v>17</v>
      </c>
      <c r="D22" s="18">
        <v>11</v>
      </c>
      <c r="E22" s="18">
        <v>28</v>
      </c>
      <c r="F22" s="18">
        <v>8</v>
      </c>
      <c r="G22" s="18">
        <v>2</v>
      </c>
      <c r="H22" s="18">
        <v>10</v>
      </c>
      <c r="I22" s="22">
        <f t="shared" si="0"/>
        <v>47.058823529411761</v>
      </c>
      <c r="J22" s="22">
        <f t="shared" si="1"/>
        <v>18.181818181818183</v>
      </c>
      <c r="K22" s="22">
        <f t="shared" si="2"/>
        <v>35.714285714285715</v>
      </c>
    </row>
    <row r="23" spans="1:11" ht="19.5" x14ac:dyDescent="0.3">
      <c r="A23" s="24">
        <v>1292</v>
      </c>
      <c r="B23" s="25" t="s">
        <v>38</v>
      </c>
      <c r="C23" s="18">
        <v>23</v>
      </c>
      <c r="D23" s="18">
        <v>121</v>
      </c>
      <c r="E23" s="18">
        <v>144</v>
      </c>
      <c r="F23" s="18">
        <v>5</v>
      </c>
      <c r="G23" s="18">
        <v>29</v>
      </c>
      <c r="H23" s="18">
        <v>34</v>
      </c>
      <c r="I23" s="22">
        <f t="shared" si="0"/>
        <v>21.739130434782609</v>
      </c>
      <c r="J23" s="22">
        <f t="shared" si="1"/>
        <v>23.966942148760332</v>
      </c>
      <c r="K23" s="22">
        <f t="shared" si="2"/>
        <v>23.611111111111111</v>
      </c>
    </row>
    <row r="24" spans="1:11" ht="19.5" x14ac:dyDescent="0.3">
      <c r="A24" s="24">
        <v>1293</v>
      </c>
      <c r="B24" s="25" t="s">
        <v>140</v>
      </c>
      <c r="C24" s="18">
        <v>758</v>
      </c>
      <c r="D24" s="18">
        <v>2697</v>
      </c>
      <c r="E24" s="18">
        <v>3455</v>
      </c>
      <c r="F24" s="18">
        <v>185</v>
      </c>
      <c r="G24" s="18">
        <v>542</v>
      </c>
      <c r="H24" s="18">
        <v>727</v>
      </c>
      <c r="I24" s="22">
        <f t="shared" si="0"/>
        <v>24.406332453825858</v>
      </c>
      <c r="J24" s="22">
        <f t="shared" si="1"/>
        <v>20.096403411197628</v>
      </c>
      <c r="K24" s="22">
        <f t="shared" si="2"/>
        <v>21.041968162083936</v>
      </c>
    </row>
    <row r="25" spans="1:11" ht="19.5" x14ac:dyDescent="0.3">
      <c r="A25" s="24">
        <v>1294</v>
      </c>
      <c r="B25" s="25" t="s">
        <v>39</v>
      </c>
      <c r="C25" s="18">
        <v>128</v>
      </c>
      <c r="D25" s="18">
        <v>496</v>
      </c>
      <c r="E25" s="18">
        <v>624</v>
      </c>
      <c r="F25" s="18">
        <v>8</v>
      </c>
      <c r="G25" s="18">
        <v>27</v>
      </c>
      <c r="H25" s="18">
        <v>35</v>
      </c>
      <c r="I25" s="22">
        <f t="shared" si="0"/>
        <v>6.25</v>
      </c>
      <c r="J25" s="22">
        <f t="shared" si="1"/>
        <v>5.443548387096774</v>
      </c>
      <c r="K25" s="22">
        <f t="shared" si="2"/>
        <v>5.6089743589743595</v>
      </c>
    </row>
    <row r="26" spans="1:11" ht="19.5" x14ac:dyDescent="0.3">
      <c r="A26" s="40" t="s">
        <v>0</v>
      </c>
      <c r="B26" s="41"/>
      <c r="C26" s="26">
        <f t="shared" ref="C26:H26" si="3">SUM(C4:C25)</f>
        <v>19421</v>
      </c>
      <c r="D26" s="26">
        <f t="shared" si="3"/>
        <v>53376</v>
      </c>
      <c r="E26" s="26">
        <f t="shared" si="3"/>
        <v>72797</v>
      </c>
      <c r="F26" s="26">
        <f t="shared" si="3"/>
        <v>7839</v>
      </c>
      <c r="G26" s="26">
        <f t="shared" si="3"/>
        <v>24731</v>
      </c>
      <c r="H26" s="26">
        <f t="shared" si="3"/>
        <v>32570</v>
      </c>
      <c r="I26" s="27">
        <f t="shared" si="0"/>
        <v>40.363524020390301</v>
      </c>
      <c r="J26" s="27">
        <f t="shared" si="1"/>
        <v>46.333558153477213</v>
      </c>
      <c r="K26" s="27">
        <f t="shared" si="2"/>
        <v>44.740854705551051</v>
      </c>
    </row>
  </sheetData>
  <mergeCells count="7">
    <mergeCell ref="A26:B26"/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7"/>
  <sheetViews>
    <sheetView rightToLeft="1" zoomScaleNormal="100" workbookViewId="0">
      <selection sqref="A1:K1"/>
    </sheetView>
  </sheetViews>
  <sheetFormatPr defaultColWidth="9" defaultRowHeight="14.25" x14ac:dyDescent="0.35"/>
  <cols>
    <col min="1" max="1" width="12.5" style="2" customWidth="1"/>
    <col min="2" max="2" width="42.5" style="2" customWidth="1"/>
    <col min="3" max="4" width="6.75" style="2" bestFit="1" customWidth="1"/>
    <col min="5" max="5" width="8.25" style="2" bestFit="1" customWidth="1"/>
    <col min="6" max="8" width="6.625" style="2" bestFit="1" customWidth="1"/>
    <col min="9" max="9" width="8.625" style="2" bestFit="1" customWidth="1"/>
    <col min="10" max="11" width="7.5" style="2" bestFit="1" customWidth="1"/>
    <col min="12" max="12" width="11" style="2" customWidth="1"/>
    <col min="13" max="16384" width="9" style="2"/>
  </cols>
  <sheetData>
    <row r="1" spans="1:11" ht="19.5" x14ac:dyDescent="0.35">
      <c r="A1" s="37" t="s">
        <v>146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9.5" customHeight="1" x14ac:dyDescent="0.35">
      <c r="A2" s="30" t="s">
        <v>19</v>
      </c>
      <c r="B2" s="30" t="s">
        <v>7</v>
      </c>
      <c r="C2" s="32" t="s">
        <v>8</v>
      </c>
      <c r="D2" s="32"/>
      <c r="E2" s="32"/>
      <c r="F2" s="33" t="s">
        <v>11</v>
      </c>
      <c r="G2" s="34"/>
      <c r="H2" s="34"/>
      <c r="I2" s="35" t="s">
        <v>12</v>
      </c>
      <c r="J2" s="36"/>
      <c r="K2" s="36"/>
    </row>
    <row r="3" spans="1:11" ht="19.5" x14ac:dyDescent="0.35">
      <c r="A3" s="31"/>
      <c r="B3" s="31"/>
      <c r="C3" s="10" t="s">
        <v>9</v>
      </c>
      <c r="D3" s="10" t="s">
        <v>10</v>
      </c>
      <c r="E3" s="10" t="s">
        <v>0</v>
      </c>
      <c r="F3" s="11" t="s">
        <v>9</v>
      </c>
      <c r="G3" s="11" t="s">
        <v>10</v>
      </c>
      <c r="H3" s="11" t="s">
        <v>0</v>
      </c>
      <c r="I3" s="12" t="s">
        <v>9</v>
      </c>
      <c r="J3" s="12" t="s">
        <v>10</v>
      </c>
      <c r="K3" s="12" t="s">
        <v>0</v>
      </c>
    </row>
    <row r="4" spans="1:11" ht="20.100000000000001" customHeight="1" x14ac:dyDescent="0.35">
      <c r="A4" s="28">
        <v>1301</v>
      </c>
      <c r="B4" s="28" t="s">
        <v>54</v>
      </c>
      <c r="C4" s="23">
        <v>136</v>
      </c>
      <c r="D4" s="23">
        <v>98</v>
      </c>
      <c r="E4" s="23">
        <v>234</v>
      </c>
      <c r="F4" s="23">
        <v>107</v>
      </c>
      <c r="G4" s="23">
        <v>78</v>
      </c>
      <c r="H4" s="23">
        <v>185</v>
      </c>
      <c r="I4" s="22">
        <f>F4/C4*100</f>
        <v>78.67647058823529</v>
      </c>
      <c r="J4" s="22">
        <f>G4/D4*100</f>
        <v>79.591836734693871</v>
      </c>
      <c r="K4" s="22">
        <f>H4/E4*100</f>
        <v>79.059829059829056</v>
      </c>
    </row>
    <row r="5" spans="1:11" ht="20.100000000000001" customHeight="1" x14ac:dyDescent="0.35">
      <c r="A5" s="28">
        <v>1302</v>
      </c>
      <c r="B5" s="28" t="s">
        <v>108</v>
      </c>
      <c r="C5" s="23">
        <v>159</v>
      </c>
      <c r="D5" s="23">
        <v>271</v>
      </c>
      <c r="E5" s="23">
        <v>430</v>
      </c>
      <c r="F5" s="23">
        <v>127</v>
      </c>
      <c r="G5" s="23">
        <v>210</v>
      </c>
      <c r="H5" s="23">
        <v>337</v>
      </c>
      <c r="I5" s="22">
        <f t="shared" ref="I5:I27" si="0">F5/C5*100</f>
        <v>79.874213836477992</v>
      </c>
      <c r="J5" s="22">
        <f t="shared" ref="J5:J27" si="1">G5/D5*100</f>
        <v>77.490774907749085</v>
      </c>
      <c r="K5" s="22">
        <f t="shared" ref="K5:K27" si="2">H5/E5*100</f>
        <v>78.372093023255815</v>
      </c>
    </row>
    <row r="6" spans="1:11" ht="20.100000000000001" customHeight="1" x14ac:dyDescent="0.35">
      <c r="A6" s="28">
        <v>1303</v>
      </c>
      <c r="B6" s="28" t="s">
        <v>109</v>
      </c>
      <c r="C6" s="20">
        <v>212</v>
      </c>
      <c r="D6" s="20">
        <v>265</v>
      </c>
      <c r="E6" s="20">
        <v>477</v>
      </c>
      <c r="F6" s="20">
        <v>155</v>
      </c>
      <c r="G6" s="20">
        <v>165</v>
      </c>
      <c r="H6" s="20">
        <v>320</v>
      </c>
      <c r="I6" s="22">
        <f t="shared" si="0"/>
        <v>73.113207547169807</v>
      </c>
      <c r="J6" s="22">
        <f t="shared" si="1"/>
        <v>62.264150943396224</v>
      </c>
      <c r="K6" s="22">
        <f t="shared" si="2"/>
        <v>67.085953878406713</v>
      </c>
    </row>
    <row r="7" spans="1:11" ht="20.100000000000001" customHeight="1" x14ac:dyDescent="0.35">
      <c r="A7" s="28">
        <v>1304</v>
      </c>
      <c r="B7" s="28" t="s">
        <v>85</v>
      </c>
      <c r="C7" s="20">
        <v>44</v>
      </c>
      <c r="D7" s="20">
        <v>62</v>
      </c>
      <c r="E7" s="20">
        <v>106</v>
      </c>
      <c r="F7" s="20">
        <v>39</v>
      </c>
      <c r="G7" s="20">
        <v>43</v>
      </c>
      <c r="H7" s="20">
        <v>82</v>
      </c>
      <c r="I7" s="22">
        <f t="shared" si="0"/>
        <v>88.63636363636364</v>
      </c>
      <c r="J7" s="22">
        <f t="shared" si="1"/>
        <v>69.354838709677423</v>
      </c>
      <c r="K7" s="22">
        <f t="shared" si="2"/>
        <v>77.358490566037744</v>
      </c>
    </row>
    <row r="8" spans="1:11" ht="20.100000000000001" customHeight="1" x14ac:dyDescent="0.35">
      <c r="A8" s="28">
        <v>1305</v>
      </c>
      <c r="B8" s="28" t="s">
        <v>26</v>
      </c>
      <c r="C8" s="20">
        <v>490</v>
      </c>
      <c r="D8" s="20">
        <v>464</v>
      </c>
      <c r="E8" s="20">
        <v>954</v>
      </c>
      <c r="F8" s="20">
        <v>314</v>
      </c>
      <c r="G8" s="20">
        <v>287</v>
      </c>
      <c r="H8" s="20">
        <v>601</v>
      </c>
      <c r="I8" s="22">
        <f t="shared" si="0"/>
        <v>64.08163265306122</v>
      </c>
      <c r="J8" s="22">
        <f t="shared" si="1"/>
        <v>61.853448275862064</v>
      </c>
      <c r="K8" s="22">
        <f t="shared" si="2"/>
        <v>62.997903563941307</v>
      </c>
    </row>
    <row r="9" spans="1:11" ht="20.100000000000001" customHeight="1" x14ac:dyDescent="0.35">
      <c r="A9" s="28">
        <v>1306</v>
      </c>
      <c r="B9" s="28" t="s">
        <v>17</v>
      </c>
      <c r="C9" s="20">
        <v>68</v>
      </c>
      <c r="D9" s="20">
        <v>94</v>
      </c>
      <c r="E9" s="20">
        <v>162</v>
      </c>
      <c r="F9" s="20">
        <v>50</v>
      </c>
      <c r="G9" s="20">
        <v>51</v>
      </c>
      <c r="H9" s="20">
        <v>101</v>
      </c>
      <c r="I9" s="22">
        <f t="shared" si="0"/>
        <v>73.529411764705884</v>
      </c>
      <c r="J9" s="22">
        <f t="shared" si="1"/>
        <v>54.255319148936167</v>
      </c>
      <c r="K9" s="22">
        <f t="shared" si="2"/>
        <v>62.345679012345677</v>
      </c>
    </row>
    <row r="10" spans="1:11" ht="20.100000000000001" customHeight="1" x14ac:dyDescent="0.35">
      <c r="A10" s="28">
        <v>1307</v>
      </c>
      <c r="B10" s="28" t="s">
        <v>69</v>
      </c>
      <c r="C10" s="20">
        <v>51</v>
      </c>
      <c r="D10" s="20">
        <v>107</v>
      </c>
      <c r="E10" s="20">
        <v>158</v>
      </c>
      <c r="F10" s="20">
        <v>40</v>
      </c>
      <c r="G10" s="20">
        <v>68</v>
      </c>
      <c r="H10" s="20">
        <v>108</v>
      </c>
      <c r="I10" s="22">
        <f t="shared" si="0"/>
        <v>78.431372549019613</v>
      </c>
      <c r="J10" s="22">
        <f t="shared" si="1"/>
        <v>63.551401869158873</v>
      </c>
      <c r="K10" s="22">
        <f t="shared" si="2"/>
        <v>68.35443037974683</v>
      </c>
    </row>
    <row r="11" spans="1:11" ht="20.100000000000001" customHeight="1" x14ac:dyDescent="0.35">
      <c r="A11" s="28">
        <v>1308</v>
      </c>
      <c r="B11" s="28" t="s">
        <v>70</v>
      </c>
      <c r="C11" s="20">
        <v>90</v>
      </c>
      <c r="D11" s="20">
        <v>76</v>
      </c>
      <c r="E11" s="20">
        <v>166</v>
      </c>
      <c r="F11" s="20">
        <v>79</v>
      </c>
      <c r="G11" s="20">
        <v>65</v>
      </c>
      <c r="H11" s="20">
        <v>144</v>
      </c>
      <c r="I11" s="22">
        <f t="shared" si="0"/>
        <v>87.777777777777771</v>
      </c>
      <c r="J11" s="22">
        <f t="shared" si="1"/>
        <v>85.526315789473685</v>
      </c>
      <c r="K11" s="22">
        <f t="shared" si="2"/>
        <v>86.746987951807228</v>
      </c>
    </row>
    <row r="12" spans="1:11" ht="20.100000000000001" customHeight="1" x14ac:dyDescent="0.35">
      <c r="A12" s="28">
        <v>1309</v>
      </c>
      <c r="B12" s="28" t="s">
        <v>40</v>
      </c>
      <c r="C12" s="20">
        <v>226</v>
      </c>
      <c r="D12" s="20">
        <v>495</v>
      </c>
      <c r="E12" s="20">
        <v>721</v>
      </c>
      <c r="F12" s="20">
        <v>150</v>
      </c>
      <c r="G12" s="20">
        <v>321</v>
      </c>
      <c r="H12" s="20">
        <v>471</v>
      </c>
      <c r="I12" s="22">
        <f t="shared" si="0"/>
        <v>66.371681415929203</v>
      </c>
      <c r="J12" s="22">
        <f t="shared" si="1"/>
        <v>64.848484848484844</v>
      </c>
      <c r="K12" s="22">
        <f t="shared" si="2"/>
        <v>65.325936199722605</v>
      </c>
    </row>
    <row r="13" spans="1:11" ht="20.100000000000001" customHeight="1" x14ac:dyDescent="0.35">
      <c r="A13" s="28">
        <v>1311</v>
      </c>
      <c r="B13" s="28" t="s">
        <v>110</v>
      </c>
      <c r="C13" s="20">
        <v>109</v>
      </c>
      <c r="D13" s="20">
        <v>107</v>
      </c>
      <c r="E13" s="20">
        <v>216</v>
      </c>
      <c r="F13" s="20">
        <v>86</v>
      </c>
      <c r="G13" s="20">
        <v>66</v>
      </c>
      <c r="H13" s="20">
        <v>152</v>
      </c>
      <c r="I13" s="22">
        <f t="shared" si="0"/>
        <v>78.899082568807344</v>
      </c>
      <c r="J13" s="22">
        <f t="shared" si="1"/>
        <v>61.682242990654203</v>
      </c>
      <c r="K13" s="22">
        <f t="shared" si="2"/>
        <v>70.370370370370367</v>
      </c>
    </row>
    <row r="14" spans="1:11" ht="19.5" x14ac:dyDescent="0.35">
      <c r="A14" s="28">
        <v>1312</v>
      </c>
      <c r="B14" s="28" t="s">
        <v>111</v>
      </c>
      <c r="C14" s="20">
        <v>22</v>
      </c>
      <c r="D14" s="20">
        <v>74</v>
      </c>
      <c r="E14" s="20">
        <v>96</v>
      </c>
      <c r="F14" s="20">
        <v>15</v>
      </c>
      <c r="G14" s="20">
        <v>56</v>
      </c>
      <c r="H14" s="20">
        <v>71</v>
      </c>
      <c r="I14" s="22">
        <f t="shared" si="0"/>
        <v>68.181818181818173</v>
      </c>
      <c r="J14" s="22">
        <f t="shared" si="1"/>
        <v>75.675675675675677</v>
      </c>
      <c r="K14" s="22">
        <f t="shared" si="2"/>
        <v>73.958333333333343</v>
      </c>
    </row>
    <row r="15" spans="1:11" ht="19.5" x14ac:dyDescent="0.35">
      <c r="A15" s="28">
        <v>1313</v>
      </c>
      <c r="B15" s="28" t="s">
        <v>112</v>
      </c>
      <c r="C15" s="20">
        <v>1363</v>
      </c>
      <c r="D15" s="20">
        <v>587</v>
      </c>
      <c r="E15" s="20">
        <v>1950</v>
      </c>
      <c r="F15" s="20">
        <v>298</v>
      </c>
      <c r="G15" s="20">
        <v>169</v>
      </c>
      <c r="H15" s="20">
        <v>467</v>
      </c>
      <c r="I15" s="22">
        <f t="shared" si="0"/>
        <v>21.863536316947911</v>
      </c>
      <c r="J15" s="22">
        <f t="shared" si="1"/>
        <v>28.790459965928449</v>
      </c>
      <c r="K15" s="22">
        <f t="shared" si="2"/>
        <v>23.948717948717949</v>
      </c>
    </row>
    <row r="16" spans="1:11" ht="19.5" x14ac:dyDescent="0.35">
      <c r="A16" s="28">
        <v>1314</v>
      </c>
      <c r="B16" s="28" t="s">
        <v>113</v>
      </c>
      <c r="C16" s="20">
        <v>111</v>
      </c>
      <c r="D16" s="20">
        <v>123</v>
      </c>
      <c r="E16" s="20">
        <v>234</v>
      </c>
      <c r="F16" s="20">
        <v>78</v>
      </c>
      <c r="G16" s="20">
        <v>86</v>
      </c>
      <c r="H16" s="20">
        <v>164</v>
      </c>
      <c r="I16" s="22">
        <f t="shared" si="0"/>
        <v>70.270270270270274</v>
      </c>
      <c r="J16" s="22">
        <f t="shared" si="1"/>
        <v>69.918699186991873</v>
      </c>
      <c r="K16" s="22">
        <f t="shared" si="2"/>
        <v>70.085470085470078</v>
      </c>
    </row>
    <row r="17" spans="1:11" ht="19.5" x14ac:dyDescent="0.35">
      <c r="A17" s="28">
        <v>1315</v>
      </c>
      <c r="B17" s="28" t="s">
        <v>114</v>
      </c>
      <c r="C17" s="20">
        <v>297</v>
      </c>
      <c r="D17" s="20">
        <v>265</v>
      </c>
      <c r="E17" s="20">
        <v>562</v>
      </c>
      <c r="F17" s="20">
        <v>127</v>
      </c>
      <c r="G17" s="20">
        <v>100</v>
      </c>
      <c r="H17" s="20">
        <v>227</v>
      </c>
      <c r="I17" s="22">
        <f t="shared" si="0"/>
        <v>42.760942760942761</v>
      </c>
      <c r="J17" s="22">
        <f t="shared" si="1"/>
        <v>37.735849056603776</v>
      </c>
      <c r="K17" s="22">
        <f t="shared" si="2"/>
        <v>40.391459074733092</v>
      </c>
    </row>
    <row r="18" spans="1:11" ht="19.5" x14ac:dyDescent="0.35">
      <c r="A18" s="28">
        <v>1317</v>
      </c>
      <c r="B18" s="28" t="s">
        <v>71</v>
      </c>
      <c r="C18" s="20">
        <v>276</v>
      </c>
      <c r="D18" s="20">
        <v>140</v>
      </c>
      <c r="E18" s="20">
        <v>416</v>
      </c>
      <c r="F18" s="20">
        <v>181</v>
      </c>
      <c r="G18" s="20">
        <v>87</v>
      </c>
      <c r="H18" s="20">
        <v>268</v>
      </c>
      <c r="I18" s="22">
        <f t="shared" si="0"/>
        <v>65.579710144927532</v>
      </c>
      <c r="J18" s="22">
        <f t="shared" si="1"/>
        <v>62.142857142857146</v>
      </c>
      <c r="K18" s="22">
        <f t="shared" si="2"/>
        <v>64.423076923076934</v>
      </c>
    </row>
    <row r="19" spans="1:11" ht="19.5" x14ac:dyDescent="0.35">
      <c r="A19" s="28">
        <v>1319</v>
      </c>
      <c r="B19" s="28" t="s">
        <v>18</v>
      </c>
      <c r="C19" s="23">
        <v>52</v>
      </c>
      <c r="D19" s="23">
        <v>123</v>
      </c>
      <c r="E19" s="23">
        <v>175</v>
      </c>
      <c r="F19" s="23">
        <v>43</v>
      </c>
      <c r="G19" s="23">
        <v>96</v>
      </c>
      <c r="H19" s="23">
        <v>139</v>
      </c>
      <c r="I19" s="22">
        <f t="shared" si="0"/>
        <v>82.692307692307693</v>
      </c>
      <c r="J19" s="22">
        <f t="shared" si="1"/>
        <v>78.048780487804876</v>
      </c>
      <c r="K19" s="22">
        <f t="shared" si="2"/>
        <v>79.428571428571431</v>
      </c>
    </row>
    <row r="20" spans="1:11" ht="19.5" x14ac:dyDescent="0.35">
      <c r="A20" s="28">
        <v>1321</v>
      </c>
      <c r="B20" s="28" t="s">
        <v>27</v>
      </c>
      <c r="C20" s="23">
        <v>12</v>
      </c>
      <c r="D20" s="23">
        <v>5</v>
      </c>
      <c r="E20" s="23">
        <v>17</v>
      </c>
      <c r="F20" s="23">
        <v>6</v>
      </c>
      <c r="G20" s="23">
        <v>4</v>
      </c>
      <c r="H20" s="23">
        <v>10</v>
      </c>
      <c r="I20" s="22">
        <f t="shared" si="0"/>
        <v>50</v>
      </c>
      <c r="J20" s="22">
        <f t="shared" si="1"/>
        <v>80</v>
      </c>
      <c r="K20" s="22">
        <f t="shared" si="2"/>
        <v>58.82352941176471</v>
      </c>
    </row>
    <row r="21" spans="1:11" ht="19.5" x14ac:dyDescent="0.35">
      <c r="A21" s="28">
        <v>1322</v>
      </c>
      <c r="B21" s="28" t="s">
        <v>41</v>
      </c>
      <c r="C21" s="23">
        <v>14</v>
      </c>
      <c r="D21" s="23">
        <v>84</v>
      </c>
      <c r="E21" s="23">
        <v>98</v>
      </c>
      <c r="F21" s="23">
        <v>7</v>
      </c>
      <c r="G21" s="23">
        <v>47</v>
      </c>
      <c r="H21" s="23">
        <v>54</v>
      </c>
      <c r="I21" s="22">
        <f t="shared" si="0"/>
        <v>50</v>
      </c>
      <c r="J21" s="22">
        <f t="shared" si="1"/>
        <v>55.952380952380956</v>
      </c>
      <c r="K21" s="22">
        <f t="shared" si="2"/>
        <v>55.102040816326522</v>
      </c>
    </row>
    <row r="22" spans="1:11" ht="19.5" x14ac:dyDescent="0.35">
      <c r="A22" s="28">
        <v>1323</v>
      </c>
      <c r="B22" s="28" t="s">
        <v>42</v>
      </c>
      <c r="C22" s="23">
        <v>10</v>
      </c>
      <c r="D22" s="23">
        <v>13</v>
      </c>
      <c r="E22" s="23">
        <v>23</v>
      </c>
      <c r="F22" s="23">
        <v>6</v>
      </c>
      <c r="G22" s="23">
        <v>7</v>
      </c>
      <c r="H22" s="23">
        <v>13</v>
      </c>
      <c r="I22" s="22">
        <f t="shared" si="0"/>
        <v>60</v>
      </c>
      <c r="J22" s="22">
        <f t="shared" si="1"/>
        <v>53.846153846153847</v>
      </c>
      <c r="K22" s="22">
        <f t="shared" si="2"/>
        <v>56.521739130434781</v>
      </c>
    </row>
    <row r="23" spans="1:11" ht="19.5" x14ac:dyDescent="0.35">
      <c r="A23" s="28">
        <v>1324</v>
      </c>
      <c r="B23" s="28" t="s">
        <v>72</v>
      </c>
      <c r="C23" s="23">
        <v>210</v>
      </c>
      <c r="D23" s="23">
        <v>101</v>
      </c>
      <c r="E23" s="23">
        <v>311</v>
      </c>
      <c r="F23" s="23">
        <v>125</v>
      </c>
      <c r="G23" s="23">
        <v>65</v>
      </c>
      <c r="H23" s="23">
        <v>190</v>
      </c>
      <c r="I23" s="22">
        <f t="shared" si="0"/>
        <v>59.523809523809526</v>
      </c>
      <c r="J23" s="22">
        <f t="shared" si="1"/>
        <v>64.356435643564353</v>
      </c>
      <c r="K23" s="22">
        <f t="shared" si="2"/>
        <v>61.09324758842444</v>
      </c>
    </row>
    <row r="24" spans="1:11" ht="19.5" x14ac:dyDescent="0.35">
      <c r="A24" s="28">
        <v>1325</v>
      </c>
      <c r="B24" s="28" t="s">
        <v>86</v>
      </c>
      <c r="C24" s="23">
        <v>27</v>
      </c>
      <c r="D24" s="23">
        <v>54</v>
      </c>
      <c r="E24" s="23">
        <v>81</v>
      </c>
      <c r="F24" s="23">
        <v>20</v>
      </c>
      <c r="G24" s="23">
        <v>39</v>
      </c>
      <c r="H24" s="23">
        <v>59</v>
      </c>
      <c r="I24" s="22">
        <f t="shared" si="0"/>
        <v>74.074074074074076</v>
      </c>
      <c r="J24" s="22">
        <f t="shared" si="1"/>
        <v>72.222222222222214</v>
      </c>
      <c r="K24" s="22">
        <f t="shared" si="2"/>
        <v>72.839506172839506</v>
      </c>
    </row>
    <row r="25" spans="1:11" ht="19.5" x14ac:dyDescent="0.35">
      <c r="A25" s="28">
        <v>1327</v>
      </c>
      <c r="B25" s="28" t="s">
        <v>43</v>
      </c>
      <c r="C25" s="23">
        <v>39</v>
      </c>
      <c r="D25" s="23">
        <v>131</v>
      </c>
      <c r="E25" s="23">
        <v>170</v>
      </c>
      <c r="F25" s="23">
        <v>3</v>
      </c>
      <c r="G25" s="23">
        <v>13</v>
      </c>
      <c r="H25" s="23">
        <v>16</v>
      </c>
      <c r="I25" s="22">
        <f t="shared" si="0"/>
        <v>7.6923076923076925</v>
      </c>
      <c r="J25" s="22">
        <f t="shared" si="1"/>
        <v>9.9236641221374047</v>
      </c>
      <c r="K25" s="22">
        <f t="shared" si="2"/>
        <v>9.4117647058823533</v>
      </c>
    </row>
    <row r="26" spans="1:11" ht="19.5" x14ac:dyDescent="0.35">
      <c r="A26" s="28">
        <v>1328</v>
      </c>
      <c r="B26" s="28" t="s">
        <v>115</v>
      </c>
      <c r="C26" s="23">
        <v>85</v>
      </c>
      <c r="D26" s="23">
        <v>56</v>
      </c>
      <c r="E26" s="23">
        <v>141</v>
      </c>
      <c r="F26" s="23">
        <v>25</v>
      </c>
      <c r="G26" s="23">
        <v>17</v>
      </c>
      <c r="H26" s="23">
        <v>42</v>
      </c>
      <c r="I26" s="22">
        <f t="shared" si="0"/>
        <v>29.411764705882355</v>
      </c>
      <c r="J26" s="22">
        <f t="shared" si="1"/>
        <v>30.357142857142854</v>
      </c>
      <c r="K26" s="22">
        <f t="shared" si="2"/>
        <v>29.787234042553191</v>
      </c>
    </row>
    <row r="27" spans="1:11" ht="19.5" x14ac:dyDescent="0.35">
      <c r="A27" s="40" t="s">
        <v>0</v>
      </c>
      <c r="B27" s="41"/>
      <c r="C27" s="26">
        <f>SUM(C4:C26)</f>
        <v>4103</v>
      </c>
      <c r="D27" s="26">
        <f t="shared" ref="D27:H27" si="3">SUM(D4:D26)</f>
        <v>3795</v>
      </c>
      <c r="E27" s="26">
        <f t="shared" si="3"/>
        <v>7898</v>
      </c>
      <c r="F27" s="26">
        <f t="shared" si="3"/>
        <v>2081</v>
      </c>
      <c r="G27" s="26">
        <f t="shared" si="3"/>
        <v>2140</v>
      </c>
      <c r="H27" s="26">
        <f t="shared" si="3"/>
        <v>4221</v>
      </c>
      <c r="I27" s="27">
        <f t="shared" si="0"/>
        <v>50.718986107726053</v>
      </c>
      <c r="J27" s="27">
        <f t="shared" si="1"/>
        <v>56.389986824769437</v>
      </c>
      <c r="K27" s="27">
        <f t="shared" si="2"/>
        <v>53.443909850595084</v>
      </c>
    </row>
  </sheetData>
  <mergeCells count="7">
    <mergeCell ref="A27:B27"/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rightToLeft="1" zoomScaleNormal="100" workbookViewId="0">
      <selection sqref="A1:K1"/>
    </sheetView>
  </sheetViews>
  <sheetFormatPr defaultColWidth="9" defaultRowHeight="12.75" x14ac:dyDescent="0.3"/>
  <cols>
    <col min="1" max="1" width="5.5" style="3" bestFit="1" customWidth="1"/>
    <col min="2" max="2" width="24.75" style="3" bestFit="1" customWidth="1"/>
    <col min="3" max="11" width="7.75" style="3" customWidth="1"/>
    <col min="12" max="16384" width="9" style="3"/>
  </cols>
  <sheetData>
    <row r="1" spans="1:11" ht="18" x14ac:dyDescent="0.3">
      <c r="A1" s="42" t="s">
        <v>147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ht="14.25" customHeight="1" x14ac:dyDescent="0.3">
      <c r="A2" s="30" t="s">
        <v>19</v>
      </c>
      <c r="B2" s="30" t="s">
        <v>7</v>
      </c>
      <c r="C2" s="32" t="s">
        <v>8</v>
      </c>
      <c r="D2" s="32"/>
      <c r="E2" s="32"/>
      <c r="F2" s="33" t="s">
        <v>11</v>
      </c>
      <c r="G2" s="34"/>
      <c r="H2" s="34"/>
      <c r="I2" s="35" t="s">
        <v>12</v>
      </c>
      <c r="J2" s="36"/>
      <c r="K2" s="36"/>
    </row>
    <row r="3" spans="1:11" ht="19.5" x14ac:dyDescent="0.3">
      <c r="A3" s="31"/>
      <c r="B3" s="31"/>
      <c r="C3" s="10" t="s">
        <v>9</v>
      </c>
      <c r="D3" s="10" t="s">
        <v>10</v>
      </c>
      <c r="E3" s="10" t="s">
        <v>0</v>
      </c>
      <c r="F3" s="11" t="s">
        <v>9</v>
      </c>
      <c r="G3" s="11" t="s">
        <v>10</v>
      </c>
      <c r="H3" s="11" t="s">
        <v>0</v>
      </c>
      <c r="I3" s="12" t="s">
        <v>9</v>
      </c>
      <c r="J3" s="12" t="s">
        <v>10</v>
      </c>
      <c r="K3" s="12" t="s">
        <v>0</v>
      </c>
    </row>
    <row r="4" spans="1:11" ht="20.100000000000001" customHeight="1" x14ac:dyDescent="0.3">
      <c r="A4" s="28">
        <v>1350</v>
      </c>
      <c r="B4" s="28" t="s">
        <v>116</v>
      </c>
      <c r="C4" s="14">
        <v>435</v>
      </c>
      <c r="D4" s="14">
        <v>745</v>
      </c>
      <c r="E4" s="14">
        <v>1180</v>
      </c>
      <c r="F4" s="14">
        <v>223</v>
      </c>
      <c r="G4" s="14">
        <v>358</v>
      </c>
      <c r="H4" s="14">
        <v>581</v>
      </c>
      <c r="I4" s="22">
        <f>F4/C4*100</f>
        <v>51.264367816091948</v>
      </c>
      <c r="J4" s="22">
        <f>G4/D4*100</f>
        <v>48.053691275167786</v>
      </c>
      <c r="K4" s="22">
        <f>H4/E4*100</f>
        <v>49.237288135593218</v>
      </c>
    </row>
    <row r="5" spans="1:11" ht="20.100000000000001" customHeight="1" x14ac:dyDescent="0.3">
      <c r="A5" s="28">
        <v>1351</v>
      </c>
      <c r="B5" s="28" t="s">
        <v>55</v>
      </c>
      <c r="C5" s="14">
        <v>364</v>
      </c>
      <c r="D5" s="14">
        <v>240</v>
      </c>
      <c r="E5" s="14">
        <v>604</v>
      </c>
      <c r="F5" s="14">
        <v>187</v>
      </c>
      <c r="G5" s="14">
        <v>114</v>
      </c>
      <c r="H5" s="14">
        <v>301</v>
      </c>
      <c r="I5" s="22">
        <f t="shared" ref="I5:I18" si="0">F5/C5*100</f>
        <v>51.373626373626365</v>
      </c>
      <c r="J5" s="22">
        <f t="shared" ref="J5:J18" si="1">G5/D5*100</f>
        <v>47.5</v>
      </c>
      <c r="K5" s="22">
        <f t="shared" ref="K5:K18" si="2">H5/E5*100</f>
        <v>49.834437086092713</v>
      </c>
    </row>
    <row r="6" spans="1:11" ht="20.100000000000001" customHeight="1" x14ac:dyDescent="0.3">
      <c r="A6" s="28">
        <v>1352</v>
      </c>
      <c r="B6" s="28" t="s">
        <v>117</v>
      </c>
      <c r="C6" s="14">
        <v>5402</v>
      </c>
      <c r="D6" s="14">
        <v>3548</v>
      </c>
      <c r="E6" s="14">
        <v>8950</v>
      </c>
      <c r="F6" s="14">
        <v>1689</v>
      </c>
      <c r="G6" s="14">
        <v>1219</v>
      </c>
      <c r="H6" s="14">
        <v>2908</v>
      </c>
      <c r="I6" s="22">
        <f t="shared" si="0"/>
        <v>31.266197704553868</v>
      </c>
      <c r="J6" s="22">
        <f t="shared" si="1"/>
        <v>34.357384441939118</v>
      </c>
      <c r="K6" s="22">
        <f t="shared" si="2"/>
        <v>32.491620111731848</v>
      </c>
    </row>
    <row r="7" spans="1:11" ht="20.100000000000001" customHeight="1" x14ac:dyDescent="0.3">
      <c r="A7" s="28">
        <v>1353</v>
      </c>
      <c r="B7" s="28" t="s">
        <v>141</v>
      </c>
      <c r="C7" s="14">
        <v>206</v>
      </c>
      <c r="D7" s="14">
        <v>89</v>
      </c>
      <c r="E7" s="14">
        <v>295</v>
      </c>
      <c r="F7" s="14">
        <v>144</v>
      </c>
      <c r="G7" s="14">
        <v>61</v>
      </c>
      <c r="H7" s="14">
        <v>205</v>
      </c>
      <c r="I7" s="22">
        <f t="shared" si="0"/>
        <v>69.902912621359221</v>
      </c>
      <c r="J7" s="22">
        <f t="shared" si="1"/>
        <v>68.539325842696627</v>
      </c>
      <c r="K7" s="22">
        <f t="shared" si="2"/>
        <v>69.491525423728817</v>
      </c>
    </row>
    <row r="8" spans="1:11" ht="20.100000000000001" customHeight="1" x14ac:dyDescent="0.3">
      <c r="A8" s="28">
        <v>1356</v>
      </c>
      <c r="B8" s="28" t="s">
        <v>118</v>
      </c>
      <c r="C8" s="14">
        <v>13</v>
      </c>
      <c r="D8" s="14">
        <v>15</v>
      </c>
      <c r="E8" s="14">
        <v>28</v>
      </c>
      <c r="F8" s="14">
        <v>1</v>
      </c>
      <c r="G8" s="14">
        <v>5</v>
      </c>
      <c r="H8" s="14">
        <v>6</v>
      </c>
      <c r="I8" s="22">
        <f t="shared" si="0"/>
        <v>7.6923076923076925</v>
      </c>
      <c r="J8" s="22">
        <f t="shared" si="1"/>
        <v>33.333333333333329</v>
      </c>
      <c r="K8" s="22">
        <f t="shared" si="2"/>
        <v>21.428571428571427</v>
      </c>
    </row>
    <row r="9" spans="1:11" ht="20.100000000000001" customHeight="1" x14ac:dyDescent="0.3">
      <c r="A9" s="28">
        <v>1357</v>
      </c>
      <c r="B9" s="28" t="s">
        <v>87</v>
      </c>
      <c r="C9" s="13">
        <v>657</v>
      </c>
      <c r="D9" s="13">
        <v>963</v>
      </c>
      <c r="E9" s="13">
        <v>1620</v>
      </c>
      <c r="F9" s="13">
        <v>219</v>
      </c>
      <c r="G9" s="13">
        <v>393</v>
      </c>
      <c r="H9" s="13">
        <v>612</v>
      </c>
      <c r="I9" s="22">
        <f t="shared" si="0"/>
        <v>33.333333333333329</v>
      </c>
      <c r="J9" s="22">
        <f t="shared" si="1"/>
        <v>40.809968847352025</v>
      </c>
      <c r="K9" s="22">
        <f t="shared" si="2"/>
        <v>37.777777777777779</v>
      </c>
    </row>
    <row r="10" spans="1:11" ht="20.100000000000001" customHeight="1" x14ac:dyDescent="0.3">
      <c r="A10" s="28">
        <v>1358</v>
      </c>
      <c r="B10" s="28" t="s">
        <v>88</v>
      </c>
      <c r="C10" s="13">
        <v>2763</v>
      </c>
      <c r="D10" s="13">
        <v>703</v>
      </c>
      <c r="E10" s="13">
        <v>3466</v>
      </c>
      <c r="F10" s="13">
        <v>901</v>
      </c>
      <c r="G10" s="13">
        <v>277</v>
      </c>
      <c r="H10" s="13">
        <v>1178</v>
      </c>
      <c r="I10" s="22">
        <f t="shared" si="0"/>
        <v>32.609482446615992</v>
      </c>
      <c r="J10" s="22">
        <f t="shared" si="1"/>
        <v>39.402560455192031</v>
      </c>
      <c r="K10" s="22">
        <f t="shared" si="2"/>
        <v>33.987305251009808</v>
      </c>
    </row>
    <row r="11" spans="1:11" ht="20.100000000000001" customHeight="1" x14ac:dyDescent="0.3">
      <c r="A11" s="28">
        <v>1359</v>
      </c>
      <c r="B11" s="28" t="s">
        <v>73</v>
      </c>
      <c r="C11" s="13">
        <v>1630</v>
      </c>
      <c r="D11" s="13">
        <v>378</v>
      </c>
      <c r="E11" s="13">
        <v>2008</v>
      </c>
      <c r="F11" s="13">
        <v>738</v>
      </c>
      <c r="G11" s="13">
        <v>184</v>
      </c>
      <c r="H11" s="13">
        <v>922</v>
      </c>
      <c r="I11" s="22">
        <f t="shared" si="0"/>
        <v>45.276073619631902</v>
      </c>
      <c r="J11" s="22">
        <f t="shared" si="1"/>
        <v>48.677248677248677</v>
      </c>
      <c r="K11" s="22">
        <f t="shared" si="2"/>
        <v>45.916334661354583</v>
      </c>
    </row>
    <row r="12" spans="1:11" ht="20.100000000000001" customHeight="1" x14ac:dyDescent="0.3">
      <c r="A12" s="28">
        <v>1360</v>
      </c>
      <c r="B12" s="28" t="s">
        <v>89</v>
      </c>
      <c r="C12" s="13">
        <v>146</v>
      </c>
      <c r="D12" s="13">
        <v>261</v>
      </c>
      <c r="E12" s="13">
        <v>407</v>
      </c>
      <c r="F12" s="13">
        <v>41</v>
      </c>
      <c r="G12" s="13">
        <v>87</v>
      </c>
      <c r="H12" s="13">
        <v>128</v>
      </c>
      <c r="I12" s="22">
        <f t="shared" si="0"/>
        <v>28.082191780821919</v>
      </c>
      <c r="J12" s="22">
        <f t="shared" si="1"/>
        <v>33.333333333333329</v>
      </c>
      <c r="K12" s="22">
        <f t="shared" si="2"/>
        <v>31.44963144963145</v>
      </c>
    </row>
    <row r="13" spans="1:11" ht="20.100000000000001" customHeight="1" x14ac:dyDescent="0.3">
      <c r="A13" s="28">
        <v>1361</v>
      </c>
      <c r="B13" s="28" t="s">
        <v>74</v>
      </c>
      <c r="C13" s="13">
        <v>1006</v>
      </c>
      <c r="D13" s="13">
        <v>739</v>
      </c>
      <c r="E13" s="13">
        <v>1745</v>
      </c>
      <c r="F13" s="13">
        <v>388</v>
      </c>
      <c r="G13" s="13">
        <v>297</v>
      </c>
      <c r="H13" s="13">
        <v>685</v>
      </c>
      <c r="I13" s="22">
        <f t="shared" si="0"/>
        <v>38.568588469184888</v>
      </c>
      <c r="J13" s="22">
        <f t="shared" si="1"/>
        <v>40.189445196211096</v>
      </c>
      <c r="K13" s="22">
        <f t="shared" si="2"/>
        <v>39.255014326647562</v>
      </c>
    </row>
    <row r="14" spans="1:11" ht="12" customHeight="1" x14ac:dyDescent="0.3">
      <c r="A14" s="28">
        <v>1362</v>
      </c>
      <c r="B14" s="28" t="s">
        <v>90</v>
      </c>
      <c r="C14" s="13">
        <v>254</v>
      </c>
      <c r="D14" s="13">
        <v>286</v>
      </c>
      <c r="E14" s="13">
        <v>540</v>
      </c>
      <c r="F14" s="13">
        <v>89</v>
      </c>
      <c r="G14" s="13">
        <v>119</v>
      </c>
      <c r="H14" s="13">
        <v>208</v>
      </c>
      <c r="I14" s="22">
        <f t="shared" si="0"/>
        <v>35.039370078740156</v>
      </c>
      <c r="J14" s="22">
        <f t="shared" si="1"/>
        <v>41.608391608391607</v>
      </c>
      <c r="K14" s="22">
        <f t="shared" si="2"/>
        <v>38.518518518518519</v>
      </c>
    </row>
    <row r="15" spans="1:11" ht="12" customHeight="1" x14ac:dyDescent="0.3">
      <c r="A15" s="28">
        <v>1363</v>
      </c>
      <c r="B15" s="28" t="s">
        <v>119</v>
      </c>
      <c r="C15" s="13">
        <v>123</v>
      </c>
      <c r="D15" s="13">
        <v>28</v>
      </c>
      <c r="E15" s="13">
        <v>151</v>
      </c>
      <c r="F15" s="13">
        <v>71</v>
      </c>
      <c r="G15" s="13">
        <v>20</v>
      </c>
      <c r="H15" s="13">
        <v>91</v>
      </c>
      <c r="I15" s="22">
        <f>F15/C15*100</f>
        <v>57.72357723577236</v>
      </c>
      <c r="J15" s="22">
        <f>G15/D15*100</f>
        <v>71.428571428571431</v>
      </c>
      <c r="K15" s="22">
        <f>H15/E15*100</f>
        <v>60.264900662251655</v>
      </c>
    </row>
    <row r="16" spans="1:11" ht="12" customHeight="1" x14ac:dyDescent="0.3">
      <c r="A16" s="28">
        <v>1364</v>
      </c>
      <c r="B16" s="28" t="s">
        <v>75</v>
      </c>
      <c r="C16" s="13">
        <v>1377</v>
      </c>
      <c r="D16" s="13">
        <v>15</v>
      </c>
      <c r="E16" s="13">
        <v>1392</v>
      </c>
      <c r="F16" s="13">
        <v>425</v>
      </c>
      <c r="G16" s="13">
        <v>4</v>
      </c>
      <c r="H16" s="13">
        <v>429</v>
      </c>
      <c r="I16" s="22">
        <f t="shared" si="0"/>
        <v>30.864197530864196</v>
      </c>
      <c r="J16" s="22">
        <f t="shared" si="1"/>
        <v>26.666666666666668</v>
      </c>
      <c r="K16" s="22">
        <f t="shared" si="2"/>
        <v>30.818965517241381</v>
      </c>
    </row>
    <row r="17" spans="1:11" ht="12" customHeight="1" x14ac:dyDescent="0.3">
      <c r="A17" s="28">
        <v>1365</v>
      </c>
      <c r="B17" s="28" t="s">
        <v>91</v>
      </c>
      <c r="C17" s="13">
        <v>132</v>
      </c>
      <c r="D17" s="13">
        <v>67</v>
      </c>
      <c r="E17" s="13">
        <v>199</v>
      </c>
      <c r="F17" s="13">
        <v>77</v>
      </c>
      <c r="G17" s="13">
        <v>37</v>
      </c>
      <c r="H17" s="13">
        <v>114</v>
      </c>
      <c r="I17" s="22">
        <f t="shared" si="0"/>
        <v>58.333333333333336</v>
      </c>
      <c r="J17" s="22">
        <f t="shared" si="1"/>
        <v>55.223880597014926</v>
      </c>
      <c r="K17" s="22">
        <f t="shared" si="2"/>
        <v>57.286432160804026</v>
      </c>
    </row>
    <row r="18" spans="1:11" ht="12" customHeight="1" x14ac:dyDescent="0.3">
      <c r="A18" s="40" t="s">
        <v>0</v>
      </c>
      <c r="B18" s="41"/>
      <c r="C18" s="26">
        <f>SUM(C4:C17)</f>
        <v>14508</v>
      </c>
      <c r="D18" s="26">
        <f t="shared" ref="D18:H18" si="3">SUM(D4:D17)</f>
        <v>8077</v>
      </c>
      <c r="E18" s="26">
        <f t="shared" si="3"/>
        <v>22585</v>
      </c>
      <c r="F18" s="26">
        <f t="shared" si="3"/>
        <v>5193</v>
      </c>
      <c r="G18" s="26">
        <f t="shared" si="3"/>
        <v>3175</v>
      </c>
      <c r="H18" s="26">
        <f t="shared" si="3"/>
        <v>8368</v>
      </c>
      <c r="I18" s="27">
        <f t="shared" si="0"/>
        <v>35.794044665012407</v>
      </c>
      <c r="J18" s="27">
        <f t="shared" si="1"/>
        <v>39.30914943667203</v>
      </c>
      <c r="K18" s="27">
        <f t="shared" si="2"/>
        <v>37.051140137259239</v>
      </c>
    </row>
  </sheetData>
  <mergeCells count="7">
    <mergeCell ref="A18:B18"/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"/>
  <sheetViews>
    <sheetView rightToLeft="1" zoomScaleNormal="100" workbookViewId="0">
      <selection activeCell="B7" sqref="B7"/>
    </sheetView>
  </sheetViews>
  <sheetFormatPr defaultColWidth="9" defaultRowHeight="12.75" x14ac:dyDescent="0.3"/>
  <cols>
    <col min="1" max="1" width="6.625" style="3" customWidth="1"/>
    <col min="2" max="2" width="30.375" style="3" customWidth="1"/>
    <col min="3" max="11" width="6" style="3" customWidth="1"/>
    <col min="12" max="17" width="9" style="3"/>
    <col min="18" max="18" width="9.25" style="3" bestFit="1" customWidth="1"/>
    <col min="19" max="21" width="10.625" style="3" bestFit="1" customWidth="1"/>
    <col min="22" max="22" width="9.25" style="3" bestFit="1" customWidth="1"/>
    <col min="23" max="24" width="10.625" style="3" bestFit="1" customWidth="1"/>
    <col min="25" max="16384" width="9" style="3"/>
  </cols>
  <sheetData>
    <row r="1" spans="1:12" ht="18" x14ac:dyDescent="0.3">
      <c r="A1" s="45" t="s">
        <v>148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3.5" customHeight="1" x14ac:dyDescent="0.3">
      <c r="A2" s="30" t="s">
        <v>19</v>
      </c>
      <c r="B2" s="30" t="s">
        <v>7</v>
      </c>
      <c r="C2" s="32" t="s">
        <v>8</v>
      </c>
      <c r="D2" s="32"/>
      <c r="E2" s="32"/>
      <c r="F2" s="33" t="s">
        <v>11</v>
      </c>
      <c r="G2" s="34"/>
      <c r="H2" s="34"/>
      <c r="I2" s="35" t="s">
        <v>12</v>
      </c>
      <c r="J2" s="36"/>
      <c r="K2" s="36"/>
    </row>
    <row r="3" spans="1:12" ht="19.5" x14ac:dyDescent="0.3">
      <c r="A3" s="31"/>
      <c r="B3" s="31"/>
      <c r="C3" s="10" t="s">
        <v>9</v>
      </c>
      <c r="D3" s="10" t="s">
        <v>10</v>
      </c>
      <c r="E3" s="10" t="s">
        <v>0</v>
      </c>
      <c r="F3" s="11" t="s">
        <v>9</v>
      </c>
      <c r="G3" s="11" t="s">
        <v>10</v>
      </c>
      <c r="H3" s="11" t="s">
        <v>0</v>
      </c>
      <c r="I3" s="12" t="s">
        <v>9</v>
      </c>
      <c r="J3" s="12" t="s">
        <v>10</v>
      </c>
      <c r="K3" s="12" t="s">
        <v>0</v>
      </c>
    </row>
    <row r="4" spans="1:12" ht="20.100000000000001" customHeight="1" x14ac:dyDescent="0.3">
      <c r="A4" s="25">
        <v>1501</v>
      </c>
      <c r="B4" s="25" t="s">
        <v>33</v>
      </c>
      <c r="C4" s="14">
        <v>55</v>
      </c>
      <c r="D4" s="14">
        <v>44</v>
      </c>
      <c r="E4" s="14">
        <v>99</v>
      </c>
      <c r="F4" s="14">
        <v>23</v>
      </c>
      <c r="G4" s="14">
        <v>22</v>
      </c>
      <c r="H4" s="14">
        <v>45</v>
      </c>
      <c r="I4" s="15">
        <f>F4/C4*100</f>
        <v>41.818181818181813</v>
      </c>
      <c r="J4" s="15">
        <f>G4/D4*100</f>
        <v>50</v>
      </c>
      <c r="K4" s="15">
        <f>H4/E4*100</f>
        <v>45.454545454545453</v>
      </c>
      <c r="L4" s="9"/>
    </row>
    <row r="5" spans="1:12" ht="20.100000000000001" customHeight="1" x14ac:dyDescent="0.3">
      <c r="A5" s="25">
        <v>1502</v>
      </c>
      <c r="B5" s="25" t="s">
        <v>120</v>
      </c>
      <c r="C5" s="14">
        <v>36</v>
      </c>
      <c r="D5" s="14">
        <v>34</v>
      </c>
      <c r="E5" s="14">
        <v>70</v>
      </c>
      <c r="F5" s="14">
        <v>11</v>
      </c>
      <c r="G5" s="14">
        <v>7</v>
      </c>
      <c r="H5" s="14">
        <v>18</v>
      </c>
      <c r="I5" s="15">
        <f t="shared" ref="I5:I14" si="0">F5/C5*100</f>
        <v>30.555555555555557</v>
      </c>
      <c r="J5" s="15">
        <f t="shared" ref="J5:J14" si="1">G5/D5*100</f>
        <v>20.588235294117645</v>
      </c>
      <c r="K5" s="15">
        <f t="shared" ref="K5:K14" si="2">H5/E5*100</f>
        <v>25.714285714285712</v>
      </c>
      <c r="L5" s="9"/>
    </row>
    <row r="6" spans="1:12" ht="20.100000000000001" customHeight="1" x14ac:dyDescent="0.3">
      <c r="A6" s="25">
        <v>1503</v>
      </c>
      <c r="B6" s="25" t="s">
        <v>76</v>
      </c>
      <c r="C6" s="14">
        <v>5</v>
      </c>
      <c r="D6" s="14">
        <v>10</v>
      </c>
      <c r="E6" s="14">
        <v>15</v>
      </c>
      <c r="F6" s="14">
        <v>2</v>
      </c>
      <c r="G6" s="14">
        <v>2</v>
      </c>
      <c r="H6" s="14">
        <v>4</v>
      </c>
      <c r="I6" s="15">
        <f t="shared" si="0"/>
        <v>40</v>
      </c>
      <c r="J6" s="15">
        <f t="shared" si="1"/>
        <v>20</v>
      </c>
      <c r="K6" s="15">
        <f t="shared" si="2"/>
        <v>26.666666666666668</v>
      </c>
      <c r="L6" s="9"/>
    </row>
    <row r="7" spans="1:12" ht="20.100000000000001" customHeight="1" x14ac:dyDescent="0.3">
      <c r="A7" s="25">
        <v>1504</v>
      </c>
      <c r="B7" s="25" t="s">
        <v>77</v>
      </c>
      <c r="C7" s="14">
        <v>14</v>
      </c>
      <c r="D7" s="14">
        <v>13</v>
      </c>
      <c r="E7" s="14">
        <v>27</v>
      </c>
      <c r="F7" s="14">
        <v>7</v>
      </c>
      <c r="G7" s="14">
        <v>7</v>
      </c>
      <c r="H7" s="14">
        <v>14</v>
      </c>
      <c r="I7" s="15">
        <f t="shared" si="0"/>
        <v>50</v>
      </c>
      <c r="J7" s="15">
        <f t="shared" si="1"/>
        <v>53.846153846153847</v>
      </c>
      <c r="K7" s="15">
        <f t="shared" si="2"/>
        <v>51.851851851851848</v>
      </c>
      <c r="L7" s="9"/>
    </row>
    <row r="8" spans="1:12" ht="20.100000000000001" customHeight="1" x14ac:dyDescent="0.3">
      <c r="A8" s="25">
        <v>1505</v>
      </c>
      <c r="B8" s="25" t="s">
        <v>121</v>
      </c>
      <c r="C8" s="14">
        <v>75</v>
      </c>
      <c r="D8" s="14">
        <v>45</v>
      </c>
      <c r="E8" s="14">
        <v>120</v>
      </c>
      <c r="F8" s="14">
        <v>43</v>
      </c>
      <c r="G8" s="14">
        <v>27</v>
      </c>
      <c r="H8" s="14">
        <v>70</v>
      </c>
      <c r="I8" s="15">
        <f t="shared" si="0"/>
        <v>57.333333333333336</v>
      </c>
      <c r="J8" s="15">
        <f t="shared" si="1"/>
        <v>60</v>
      </c>
      <c r="K8" s="15">
        <f t="shared" si="2"/>
        <v>58.333333333333336</v>
      </c>
      <c r="L8" s="9"/>
    </row>
    <row r="9" spans="1:12" ht="20.100000000000001" customHeight="1" x14ac:dyDescent="0.3">
      <c r="A9" s="25">
        <v>1506</v>
      </c>
      <c r="B9" s="25" t="s">
        <v>92</v>
      </c>
      <c r="C9" s="14">
        <v>26</v>
      </c>
      <c r="D9" s="14">
        <v>26</v>
      </c>
      <c r="E9" s="14">
        <v>52</v>
      </c>
      <c r="F9" s="14">
        <v>10</v>
      </c>
      <c r="G9" s="14">
        <v>10</v>
      </c>
      <c r="H9" s="14">
        <v>20</v>
      </c>
      <c r="I9" s="15">
        <f t="shared" si="0"/>
        <v>38.461538461538467</v>
      </c>
      <c r="J9" s="15">
        <f t="shared" si="1"/>
        <v>38.461538461538467</v>
      </c>
      <c r="K9" s="15">
        <f t="shared" si="2"/>
        <v>38.461538461538467</v>
      </c>
      <c r="L9" s="9"/>
    </row>
    <row r="10" spans="1:12" ht="20.100000000000001" customHeight="1" x14ac:dyDescent="0.3">
      <c r="A10" s="25">
        <v>1507</v>
      </c>
      <c r="B10" s="29" t="s">
        <v>30</v>
      </c>
      <c r="C10" s="18">
        <v>397</v>
      </c>
      <c r="D10" s="18">
        <v>240</v>
      </c>
      <c r="E10" s="18">
        <v>637</v>
      </c>
      <c r="F10" s="18">
        <v>65</v>
      </c>
      <c r="G10" s="18">
        <v>41</v>
      </c>
      <c r="H10" s="18">
        <v>106</v>
      </c>
      <c r="I10" s="15">
        <f t="shared" si="0"/>
        <v>16.3727959697733</v>
      </c>
      <c r="J10" s="15">
        <f t="shared" si="1"/>
        <v>17.083333333333332</v>
      </c>
      <c r="K10" s="15">
        <f t="shared" si="2"/>
        <v>16.640502354788069</v>
      </c>
      <c r="L10" s="9"/>
    </row>
    <row r="11" spans="1:12" ht="20.100000000000001" customHeight="1" x14ac:dyDescent="0.3">
      <c r="A11" s="25">
        <v>1509</v>
      </c>
      <c r="B11" s="25" t="s">
        <v>31</v>
      </c>
      <c r="C11" s="18">
        <v>137</v>
      </c>
      <c r="D11" s="18">
        <v>62</v>
      </c>
      <c r="E11" s="18">
        <v>199</v>
      </c>
      <c r="F11" s="18">
        <v>33</v>
      </c>
      <c r="G11" s="18">
        <v>12</v>
      </c>
      <c r="H11" s="18">
        <v>45</v>
      </c>
      <c r="I11" s="15">
        <f>F11/C11*100</f>
        <v>24.087591240875913</v>
      </c>
      <c r="J11" s="15">
        <f>G11/D11*100</f>
        <v>19.35483870967742</v>
      </c>
      <c r="K11" s="15">
        <f>H11/E11*100</f>
        <v>22.613065326633166</v>
      </c>
      <c r="L11" s="9"/>
    </row>
    <row r="12" spans="1:12" ht="20.100000000000001" customHeight="1" x14ac:dyDescent="0.3">
      <c r="A12" s="25">
        <v>1510</v>
      </c>
      <c r="B12" s="25" t="s">
        <v>32</v>
      </c>
      <c r="C12" s="18">
        <v>58</v>
      </c>
      <c r="D12" s="18">
        <v>25</v>
      </c>
      <c r="E12" s="18">
        <v>83</v>
      </c>
      <c r="F12" s="18">
        <v>8</v>
      </c>
      <c r="G12" s="18">
        <v>1</v>
      </c>
      <c r="H12" s="18">
        <v>9</v>
      </c>
      <c r="I12" s="15">
        <f t="shared" si="0"/>
        <v>13.793103448275861</v>
      </c>
      <c r="J12" s="15">
        <f t="shared" si="1"/>
        <v>4</v>
      </c>
      <c r="K12" s="15">
        <f t="shared" si="2"/>
        <v>10.843373493975903</v>
      </c>
      <c r="L12" s="9"/>
    </row>
    <row r="13" spans="1:12" ht="20.100000000000001" customHeight="1" x14ac:dyDescent="0.3">
      <c r="A13" s="25">
        <v>1511</v>
      </c>
      <c r="B13" s="25" t="s">
        <v>78</v>
      </c>
      <c r="C13" s="18">
        <v>2</v>
      </c>
      <c r="D13" s="18">
        <v>0</v>
      </c>
      <c r="E13" s="18">
        <v>2</v>
      </c>
      <c r="F13" s="18">
        <v>2</v>
      </c>
      <c r="G13" s="18">
        <v>0</v>
      </c>
      <c r="H13" s="18">
        <v>2</v>
      </c>
      <c r="I13" s="15">
        <f t="shared" si="0"/>
        <v>100</v>
      </c>
      <c r="J13" s="15" t="s">
        <v>64</v>
      </c>
      <c r="K13" s="15">
        <f t="shared" si="2"/>
        <v>100</v>
      </c>
      <c r="L13" s="9"/>
    </row>
    <row r="14" spans="1:12" ht="19.5" x14ac:dyDescent="0.3">
      <c r="A14" s="40" t="s">
        <v>0</v>
      </c>
      <c r="B14" s="41"/>
      <c r="C14" s="26">
        <f t="shared" ref="C14:H14" si="3">SUM(C4:C13)</f>
        <v>805</v>
      </c>
      <c r="D14" s="26">
        <f t="shared" si="3"/>
        <v>499</v>
      </c>
      <c r="E14" s="26">
        <f t="shared" si="3"/>
        <v>1304</v>
      </c>
      <c r="F14" s="26">
        <f t="shared" si="3"/>
        <v>204</v>
      </c>
      <c r="G14" s="26">
        <f t="shared" si="3"/>
        <v>129</v>
      </c>
      <c r="H14" s="26">
        <f t="shared" si="3"/>
        <v>333</v>
      </c>
      <c r="I14" s="27">
        <f t="shared" si="0"/>
        <v>25.341614906832298</v>
      </c>
      <c r="J14" s="27">
        <f t="shared" si="1"/>
        <v>25.851703406813627</v>
      </c>
      <c r="K14" s="27">
        <f t="shared" si="2"/>
        <v>25.536809815950924</v>
      </c>
    </row>
  </sheetData>
  <mergeCells count="7">
    <mergeCell ref="A14:B14"/>
    <mergeCell ref="A1:K1"/>
    <mergeCell ref="A2:A3"/>
    <mergeCell ref="B2:B3"/>
    <mergeCell ref="C2:E2"/>
    <mergeCell ref="F2:H2"/>
    <mergeCell ref="I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تعاریف</vt:lpstr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2025-05-20T11:11:41Z</dcterms:modified>
</cp:coreProperties>
</file>